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work\Documents\CHMU\SVRS\kontakty\zdroje\"/>
    </mc:Choice>
  </mc:AlternateContent>
  <bookViews>
    <workbookView xWindow="0" yWindow="0" windowWidth="28800" windowHeight="12890" tabRatio="312"/>
  </bookViews>
  <sheets>
    <sheet name="zdroje" sheetId="1" r:id="rId1"/>
    <sheet name="oblasti" sheetId="2" r:id="rId2"/>
  </sheets>
  <externalReferences>
    <externalReference r:id="rId3"/>
  </externalReferences>
  <definedNames>
    <definedName name="__xlnm_Print_Area" localSheetId="0">zdroje!$A$3:$Q$74</definedName>
    <definedName name="_xlnm._FilterDatabase" localSheetId="0" hidden="1">zdroje!$A$5:$S$682</definedName>
    <definedName name="_xlnm.Print_Area" localSheetId="0">zdroje!$A$3:$Q$74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80" i="1" l="1"/>
  <c r="P680" i="1"/>
  <c r="O680" i="1"/>
  <c r="N680" i="1"/>
  <c r="M680" i="1"/>
  <c r="L680" i="1"/>
  <c r="Q679" i="1"/>
  <c r="P679" i="1"/>
  <c r="O679" i="1"/>
  <c r="N679" i="1"/>
  <c r="M679" i="1"/>
  <c r="L679" i="1"/>
  <c r="Q678" i="1"/>
  <c r="P678" i="1"/>
  <c r="O678" i="1"/>
  <c r="N678" i="1"/>
  <c r="M678" i="1"/>
  <c r="L678" i="1"/>
  <c r="Q677" i="1"/>
  <c r="P677" i="1"/>
  <c r="O677" i="1"/>
  <c r="N677" i="1"/>
  <c r="M677" i="1"/>
  <c r="L677" i="1"/>
  <c r="Q676" i="1"/>
  <c r="P676" i="1"/>
  <c r="O676" i="1"/>
  <c r="N676" i="1"/>
  <c r="M676" i="1"/>
  <c r="L676" i="1"/>
  <c r="Q675" i="1"/>
  <c r="P675" i="1"/>
  <c r="O675" i="1"/>
  <c r="N675" i="1"/>
  <c r="M675" i="1"/>
  <c r="L675" i="1"/>
  <c r="Q674" i="1"/>
  <c r="P674" i="1"/>
  <c r="O674" i="1"/>
  <c r="N674" i="1"/>
  <c r="M674" i="1"/>
  <c r="L674" i="1"/>
  <c r="Q673" i="1"/>
  <c r="P673" i="1"/>
  <c r="O673" i="1"/>
  <c r="N673" i="1"/>
  <c r="M673" i="1"/>
  <c r="L673" i="1"/>
  <c r="Q672" i="1"/>
  <c r="P672" i="1"/>
  <c r="O672" i="1"/>
  <c r="N672" i="1"/>
  <c r="M672" i="1"/>
  <c r="L672" i="1"/>
  <c r="Q671" i="1"/>
  <c r="P671" i="1"/>
  <c r="O671" i="1"/>
  <c r="N671" i="1"/>
  <c r="M671" i="1"/>
  <c r="L671" i="1"/>
  <c r="Q670" i="1"/>
  <c r="P670" i="1"/>
  <c r="O670" i="1"/>
  <c r="N670" i="1"/>
  <c r="M670" i="1"/>
  <c r="L670" i="1"/>
  <c r="Q669" i="1"/>
  <c r="P669" i="1"/>
  <c r="O669" i="1"/>
  <c r="N669" i="1"/>
  <c r="M669" i="1"/>
  <c r="L669" i="1"/>
  <c r="Q668" i="1"/>
  <c r="P668" i="1"/>
  <c r="O668" i="1"/>
  <c r="N668" i="1"/>
  <c r="M668" i="1"/>
  <c r="L668" i="1"/>
  <c r="Q667" i="1"/>
  <c r="P667" i="1"/>
  <c r="O667" i="1"/>
  <c r="N667" i="1"/>
  <c r="M667" i="1"/>
  <c r="L667" i="1"/>
  <c r="Q666" i="1"/>
  <c r="P666" i="1"/>
  <c r="O666" i="1"/>
  <c r="N666" i="1"/>
  <c r="M666" i="1"/>
  <c r="L666" i="1"/>
  <c r="Q665" i="1"/>
  <c r="P665" i="1"/>
  <c r="O665" i="1"/>
  <c r="N665" i="1"/>
  <c r="M665" i="1"/>
  <c r="L665" i="1"/>
  <c r="Q664" i="1"/>
  <c r="P664" i="1"/>
  <c r="O664" i="1"/>
  <c r="N664" i="1"/>
  <c r="M664" i="1"/>
  <c r="L664" i="1"/>
  <c r="Q663" i="1"/>
  <c r="P663" i="1"/>
  <c r="O663" i="1"/>
  <c r="N663" i="1"/>
  <c r="M663" i="1"/>
  <c r="L663" i="1"/>
  <c r="Q662" i="1"/>
  <c r="P662" i="1"/>
  <c r="O662" i="1"/>
  <c r="N662" i="1"/>
  <c r="M662" i="1"/>
  <c r="L662" i="1"/>
  <c r="Q661" i="1"/>
  <c r="P661" i="1"/>
  <c r="O661" i="1"/>
  <c r="N661" i="1"/>
  <c r="M661" i="1"/>
  <c r="L661" i="1"/>
  <c r="Q660" i="1"/>
  <c r="P660" i="1"/>
  <c r="O660" i="1"/>
  <c r="N660" i="1"/>
  <c r="M660" i="1"/>
  <c r="L660" i="1"/>
  <c r="Q659" i="1"/>
  <c r="P659" i="1"/>
  <c r="O659" i="1"/>
  <c r="N659" i="1"/>
  <c r="M659" i="1"/>
  <c r="L659" i="1"/>
  <c r="Q658" i="1"/>
  <c r="P658" i="1"/>
  <c r="O658" i="1"/>
  <c r="N658" i="1"/>
  <c r="M658" i="1"/>
  <c r="L658" i="1"/>
  <c r="Q657" i="1"/>
  <c r="P657" i="1"/>
  <c r="O657" i="1"/>
  <c r="N657" i="1"/>
  <c r="M657" i="1"/>
  <c r="L657" i="1"/>
  <c r="Q656" i="1"/>
  <c r="P656" i="1"/>
  <c r="O656" i="1"/>
  <c r="N656" i="1"/>
  <c r="M656" i="1"/>
  <c r="L656" i="1"/>
  <c r="Q655" i="1"/>
  <c r="P655" i="1"/>
  <c r="O655" i="1"/>
  <c r="N655" i="1"/>
  <c r="M655" i="1"/>
  <c r="L655" i="1"/>
  <c r="Q654" i="1"/>
  <c r="P654" i="1"/>
  <c r="O654" i="1"/>
  <c r="N654" i="1"/>
  <c r="M654" i="1"/>
  <c r="L654" i="1"/>
  <c r="Q653" i="1"/>
  <c r="P653" i="1"/>
  <c r="O653" i="1"/>
  <c r="N653" i="1"/>
  <c r="M653" i="1"/>
  <c r="L653" i="1"/>
  <c r="Q652" i="1"/>
  <c r="P652" i="1"/>
  <c r="O652" i="1"/>
  <c r="N652" i="1"/>
  <c r="M652" i="1"/>
  <c r="L652" i="1"/>
  <c r="Q651" i="1"/>
  <c r="P651" i="1"/>
  <c r="O651" i="1"/>
  <c r="N651" i="1"/>
  <c r="M651" i="1"/>
  <c r="L651" i="1"/>
  <c r="Q650" i="1"/>
  <c r="P650" i="1"/>
  <c r="O650" i="1"/>
  <c r="N650" i="1"/>
  <c r="M650" i="1"/>
  <c r="L650" i="1"/>
  <c r="Q649" i="1"/>
  <c r="P649" i="1"/>
  <c r="O649" i="1"/>
  <c r="N649" i="1"/>
  <c r="M649" i="1"/>
  <c r="L649" i="1"/>
  <c r="Q648" i="1"/>
  <c r="P648" i="1"/>
  <c r="O648" i="1"/>
  <c r="N648" i="1"/>
  <c r="M648" i="1"/>
  <c r="L648" i="1"/>
  <c r="Q647" i="1"/>
  <c r="P647" i="1"/>
  <c r="O647" i="1"/>
  <c r="N647" i="1"/>
  <c r="M647" i="1"/>
  <c r="L647" i="1"/>
  <c r="Q646" i="1"/>
  <c r="P646" i="1"/>
  <c r="O646" i="1"/>
  <c r="N646" i="1"/>
  <c r="M646" i="1"/>
  <c r="L646" i="1"/>
  <c r="Q645" i="1"/>
  <c r="P645" i="1"/>
  <c r="O645" i="1"/>
  <c r="N645" i="1"/>
  <c r="M645" i="1"/>
  <c r="L645" i="1"/>
  <c r="Q644" i="1"/>
  <c r="P644" i="1"/>
  <c r="O644" i="1"/>
  <c r="N644" i="1"/>
  <c r="M644" i="1"/>
  <c r="L644" i="1"/>
  <c r="Q643" i="1"/>
  <c r="P643" i="1"/>
  <c r="O643" i="1"/>
  <c r="N643" i="1"/>
  <c r="M643" i="1"/>
  <c r="L643" i="1"/>
  <c r="Q642" i="1"/>
  <c r="P642" i="1"/>
  <c r="O642" i="1"/>
  <c r="N642" i="1"/>
  <c r="M642" i="1"/>
  <c r="L642" i="1"/>
  <c r="Q641" i="1"/>
  <c r="P641" i="1"/>
  <c r="O641" i="1"/>
  <c r="N641" i="1"/>
  <c r="M641" i="1"/>
  <c r="L641" i="1"/>
  <c r="Q640" i="1"/>
  <c r="P640" i="1"/>
  <c r="O640" i="1"/>
  <c r="N640" i="1"/>
  <c r="M640" i="1"/>
  <c r="L640" i="1"/>
  <c r="Q639" i="1"/>
  <c r="P639" i="1"/>
  <c r="O639" i="1"/>
  <c r="N639" i="1"/>
  <c r="M639" i="1"/>
  <c r="L639" i="1"/>
  <c r="Q638" i="1"/>
  <c r="P638" i="1"/>
  <c r="O638" i="1"/>
  <c r="N638" i="1"/>
  <c r="M638" i="1"/>
  <c r="L638" i="1"/>
  <c r="Q637" i="1"/>
  <c r="P637" i="1"/>
  <c r="O637" i="1"/>
  <c r="N637" i="1"/>
  <c r="M637" i="1"/>
  <c r="L637" i="1"/>
  <c r="Q636" i="1"/>
  <c r="P636" i="1"/>
  <c r="O636" i="1"/>
  <c r="N636" i="1"/>
  <c r="M636" i="1"/>
  <c r="L636" i="1"/>
  <c r="Q635" i="1"/>
  <c r="P635" i="1"/>
  <c r="O635" i="1"/>
  <c r="N635" i="1"/>
  <c r="M635" i="1"/>
  <c r="L635" i="1"/>
  <c r="Q634" i="1"/>
  <c r="P634" i="1"/>
  <c r="O634" i="1"/>
  <c r="N634" i="1"/>
  <c r="M634" i="1"/>
  <c r="L634" i="1"/>
  <c r="Q633" i="1"/>
  <c r="P633" i="1"/>
  <c r="O633" i="1"/>
  <c r="N633" i="1"/>
  <c r="M633" i="1"/>
  <c r="L633" i="1"/>
  <c r="Q632" i="1"/>
  <c r="P632" i="1"/>
  <c r="O632" i="1"/>
  <c r="N632" i="1"/>
  <c r="M632" i="1"/>
  <c r="L632" i="1"/>
  <c r="Q631" i="1"/>
  <c r="P631" i="1"/>
  <c r="O631" i="1"/>
  <c r="N631" i="1"/>
  <c r="M631" i="1"/>
  <c r="L631" i="1"/>
  <c r="Q630" i="1"/>
  <c r="P630" i="1"/>
  <c r="O630" i="1"/>
  <c r="N630" i="1"/>
  <c r="M630" i="1"/>
  <c r="L630" i="1"/>
  <c r="Q629" i="1"/>
  <c r="P629" i="1"/>
  <c r="O629" i="1"/>
  <c r="N629" i="1"/>
  <c r="M629" i="1"/>
  <c r="L629" i="1"/>
  <c r="Q628" i="1"/>
  <c r="P628" i="1"/>
  <c r="O628" i="1"/>
  <c r="N628" i="1"/>
  <c r="M628" i="1"/>
  <c r="L628" i="1"/>
  <c r="Q627" i="1"/>
  <c r="P627" i="1"/>
  <c r="O627" i="1"/>
  <c r="N627" i="1"/>
  <c r="M627" i="1"/>
  <c r="L627" i="1"/>
  <c r="Q626" i="1"/>
  <c r="P626" i="1"/>
  <c r="O626" i="1"/>
  <c r="N626" i="1"/>
  <c r="M626" i="1"/>
  <c r="L626" i="1"/>
  <c r="Q625" i="1"/>
  <c r="P625" i="1"/>
  <c r="O625" i="1"/>
  <c r="N625" i="1"/>
  <c r="M625" i="1"/>
  <c r="L625" i="1"/>
  <c r="Q624" i="1"/>
  <c r="P624" i="1"/>
  <c r="O624" i="1"/>
  <c r="N624" i="1"/>
  <c r="M624" i="1"/>
  <c r="L624" i="1"/>
  <c r="Q623" i="1"/>
  <c r="P623" i="1"/>
  <c r="O623" i="1"/>
  <c r="N623" i="1"/>
  <c r="M623" i="1"/>
  <c r="L623" i="1"/>
  <c r="Q622" i="1"/>
  <c r="P622" i="1"/>
  <c r="O622" i="1"/>
  <c r="N622" i="1"/>
  <c r="M622" i="1"/>
  <c r="L622" i="1"/>
  <c r="Q621" i="1"/>
  <c r="P621" i="1"/>
  <c r="O621" i="1"/>
  <c r="N621" i="1"/>
  <c r="M621" i="1"/>
  <c r="L621" i="1"/>
  <c r="Q620" i="1"/>
  <c r="P620" i="1"/>
  <c r="O620" i="1"/>
  <c r="N620" i="1"/>
  <c r="M620" i="1"/>
  <c r="L620" i="1"/>
  <c r="Q619" i="1"/>
  <c r="P619" i="1"/>
  <c r="O619" i="1"/>
  <c r="N619" i="1"/>
  <c r="M619" i="1"/>
  <c r="L619" i="1"/>
  <c r="Q618" i="1"/>
  <c r="P618" i="1"/>
  <c r="O618" i="1"/>
  <c r="N618" i="1"/>
  <c r="M618" i="1"/>
  <c r="L618" i="1"/>
  <c r="Q617" i="1"/>
  <c r="P617" i="1"/>
  <c r="O617" i="1"/>
  <c r="N617" i="1"/>
  <c r="M617" i="1"/>
  <c r="L617" i="1"/>
  <c r="Q616" i="1"/>
  <c r="P616" i="1"/>
  <c r="O616" i="1"/>
  <c r="N616" i="1"/>
  <c r="M616" i="1"/>
  <c r="L616" i="1"/>
  <c r="Q615" i="1"/>
  <c r="P615" i="1"/>
  <c r="O615" i="1"/>
  <c r="N615" i="1"/>
  <c r="M615" i="1"/>
  <c r="L615" i="1"/>
  <c r="Q614" i="1"/>
  <c r="P614" i="1"/>
  <c r="O614" i="1"/>
  <c r="N614" i="1"/>
  <c r="M614" i="1"/>
  <c r="L614" i="1"/>
  <c r="Q613" i="1"/>
  <c r="P613" i="1"/>
  <c r="O613" i="1"/>
  <c r="N613" i="1"/>
  <c r="M613" i="1"/>
  <c r="L613" i="1"/>
  <c r="Q612" i="1"/>
  <c r="P612" i="1"/>
  <c r="O612" i="1"/>
  <c r="N612" i="1"/>
  <c r="M612" i="1"/>
  <c r="L612" i="1"/>
  <c r="Q611" i="1"/>
  <c r="P611" i="1"/>
  <c r="O611" i="1"/>
  <c r="N611" i="1"/>
  <c r="M611" i="1"/>
  <c r="L611" i="1"/>
  <c r="Q610" i="1"/>
  <c r="P610" i="1"/>
  <c r="O610" i="1"/>
  <c r="N610" i="1"/>
  <c r="M610" i="1"/>
  <c r="L610" i="1"/>
  <c r="Q609" i="1"/>
  <c r="P609" i="1"/>
  <c r="O609" i="1"/>
  <c r="N609" i="1"/>
  <c r="M609" i="1"/>
  <c r="L609" i="1"/>
  <c r="Q608" i="1"/>
  <c r="P608" i="1"/>
  <c r="O608" i="1"/>
  <c r="N608" i="1"/>
  <c r="M608" i="1"/>
  <c r="L608" i="1"/>
  <c r="Q607" i="1"/>
  <c r="P607" i="1"/>
  <c r="O607" i="1"/>
  <c r="N607" i="1"/>
  <c r="M607" i="1"/>
  <c r="L607" i="1"/>
  <c r="Q606" i="1"/>
  <c r="P606" i="1"/>
  <c r="O606" i="1"/>
  <c r="N606" i="1"/>
  <c r="M606" i="1"/>
  <c r="L606" i="1"/>
  <c r="Q605" i="1"/>
  <c r="P605" i="1"/>
  <c r="O605" i="1"/>
  <c r="N605" i="1"/>
  <c r="M605" i="1"/>
  <c r="L605" i="1"/>
  <c r="Q604" i="1"/>
  <c r="P604" i="1"/>
  <c r="O604" i="1"/>
  <c r="N604" i="1"/>
  <c r="M604" i="1"/>
  <c r="L604" i="1"/>
  <c r="Q603" i="1"/>
  <c r="P603" i="1"/>
  <c r="O603" i="1"/>
  <c r="N603" i="1"/>
  <c r="M603" i="1"/>
  <c r="L603" i="1"/>
  <c r="Q602" i="1"/>
  <c r="P602" i="1"/>
  <c r="O602" i="1"/>
  <c r="N602" i="1"/>
  <c r="M602" i="1"/>
  <c r="L602" i="1"/>
  <c r="Q601" i="1"/>
  <c r="P601" i="1"/>
  <c r="O601" i="1"/>
  <c r="N601" i="1"/>
  <c r="M601" i="1"/>
  <c r="L601" i="1"/>
  <c r="Q600" i="1"/>
  <c r="P600" i="1"/>
  <c r="O600" i="1"/>
  <c r="N600" i="1"/>
  <c r="M600" i="1"/>
  <c r="L600" i="1"/>
  <c r="Q599" i="1"/>
  <c r="P599" i="1"/>
  <c r="O599" i="1"/>
  <c r="N599" i="1"/>
  <c r="M599" i="1"/>
  <c r="L599" i="1"/>
  <c r="Q598" i="1"/>
  <c r="P598" i="1"/>
  <c r="O598" i="1"/>
  <c r="N598" i="1"/>
  <c r="M598" i="1"/>
  <c r="L598" i="1"/>
  <c r="Q597" i="1"/>
  <c r="P597" i="1"/>
  <c r="O597" i="1"/>
  <c r="N597" i="1"/>
  <c r="M597" i="1"/>
  <c r="L597" i="1"/>
  <c r="Q596" i="1"/>
  <c r="P596" i="1"/>
  <c r="O596" i="1"/>
  <c r="N596" i="1"/>
  <c r="M596" i="1"/>
  <c r="L596" i="1"/>
  <c r="Q595" i="1"/>
  <c r="P595" i="1"/>
  <c r="O595" i="1"/>
  <c r="N595" i="1"/>
  <c r="M595" i="1"/>
  <c r="L595" i="1"/>
  <c r="Q594" i="1"/>
  <c r="P594" i="1"/>
  <c r="O594" i="1"/>
  <c r="N594" i="1"/>
  <c r="M594" i="1"/>
  <c r="L594" i="1"/>
  <c r="Q593" i="1"/>
  <c r="P593" i="1"/>
  <c r="O593" i="1"/>
  <c r="N593" i="1"/>
  <c r="M593" i="1"/>
  <c r="L593" i="1"/>
  <c r="Q592" i="1"/>
  <c r="P592" i="1"/>
  <c r="O592" i="1"/>
  <c r="N592" i="1"/>
  <c r="M592" i="1"/>
  <c r="L592" i="1"/>
  <c r="Q591" i="1"/>
  <c r="P591" i="1"/>
  <c r="O591" i="1"/>
  <c r="N591" i="1"/>
  <c r="M591" i="1"/>
  <c r="L591" i="1"/>
  <c r="Q590" i="1"/>
  <c r="P590" i="1"/>
  <c r="O590" i="1"/>
  <c r="N590" i="1"/>
  <c r="M590" i="1"/>
  <c r="L590" i="1"/>
  <c r="Q589" i="1"/>
  <c r="P589" i="1"/>
  <c r="O589" i="1"/>
  <c r="N589" i="1"/>
  <c r="M589" i="1"/>
  <c r="L589" i="1"/>
  <c r="Q588" i="1"/>
  <c r="P588" i="1"/>
  <c r="O588" i="1"/>
  <c r="N588" i="1"/>
  <c r="M588" i="1"/>
  <c r="L588" i="1"/>
  <c r="Q587" i="1"/>
  <c r="P587" i="1"/>
  <c r="O587" i="1"/>
  <c r="N587" i="1"/>
  <c r="M587" i="1"/>
  <c r="L587" i="1"/>
  <c r="Q586" i="1"/>
  <c r="P586" i="1"/>
  <c r="O586" i="1"/>
  <c r="N586" i="1"/>
  <c r="M586" i="1"/>
  <c r="L586" i="1"/>
  <c r="Q585" i="1"/>
  <c r="P585" i="1"/>
  <c r="O585" i="1"/>
  <c r="N585" i="1"/>
  <c r="M585" i="1"/>
  <c r="L585" i="1"/>
  <c r="Q584" i="1"/>
  <c r="P584" i="1"/>
  <c r="O584" i="1"/>
  <c r="N584" i="1"/>
  <c r="M584" i="1"/>
  <c r="L584" i="1"/>
  <c r="Q583" i="1"/>
  <c r="P583" i="1"/>
  <c r="O583" i="1"/>
  <c r="N583" i="1"/>
  <c r="M583" i="1"/>
  <c r="L583" i="1"/>
  <c r="Q582" i="1"/>
  <c r="P582" i="1"/>
  <c r="O582" i="1"/>
  <c r="N582" i="1"/>
  <c r="M582" i="1"/>
  <c r="L582" i="1"/>
  <c r="Q581" i="1"/>
  <c r="P581" i="1"/>
  <c r="O581" i="1"/>
  <c r="N581" i="1"/>
  <c r="M581" i="1"/>
  <c r="L581" i="1"/>
  <c r="Q580" i="1"/>
  <c r="P580" i="1"/>
  <c r="O580" i="1"/>
  <c r="N580" i="1"/>
  <c r="M580" i="1"/>
  <c r="L580" i="1"/>
  <c r="Q579" i="1"/>
  <c r="P579" i="1"/>
  <c r="O579" i="1"/>
  <c r="N579" i="1"/>
  <c r="M579" i="1"/>
  <c r="L579" i="1"/>
  <c r="Q578" i="1"/>
  <c r="P578" i="1"/>
  <c r="O578" i="1"/>
  <c r="N578" i="1"/>
  <c r="M578" i="1"/>
  <c r="L578" i="1"/>
  <c r="Q577" i="1"/>
  <c r="P577" i="1"/>
  <c r="O577" i="1"/>
  <c r="N577" i="1"/>
  <c r="M577" i="1"/>
  <c r="L577" i="1"/>
  <c r="Q576" i="1"/>
  <c r="P576" i="1"/>
  <c r="O576" i="1"/>
  <c r="N576" i="1"/>
  <c r="M576" i="1"/>
  <c r="L576" i="1"/>
  <c r="Q575" i="1"/>
  <c r="P575" i="1"/>
  <c r="O575" i="1"/>
  <c r="N575" i="1"/>
  <c r="M575" i="1"/>
  <c r="L575" i="1"/>
  <c r="Q574" i="1"/>
  <c r="P574" i="1"/>
  <c r="O574" i="1"/>
  <c r="N574" i="1"/>
  <c r="M574" i="1"/>
  <c r="L574" i="1"/>
  <c r="Q573" i="1"/>
  <c r="P573" i="1"/>
  <c r="O573" i="1"/>
  <c r="N573" i="1"/>
  <c r="M573" i="1"/>
  <c r="L573" i="1"/>
  <c r="Q572" i="1"/>
  <c r="P572" i="1"/>
  <c r="O572" i="1"/>
  <c r="N572" i="1"/>
  <c r="M572" i="1"/>
  <c r="L572" i="1"/>
  <c r="Q571" i="1"/>
  <c r="P571" i="1"/>
  <c r="O571" i="1"/>
  <c r="N571" i="1"/>
  <c r="M571" i="1"/>
  <c r="L571" i="1"/>
  <c r="Q570" i="1"/>
  <c r="P570" i="1"/>
  <c r="O570" i="1"/>
  <c r="N570" i="1"/>
  <c r="M570" i="1"/>
  <c r="L570" i="1"/>
  <c r="Q569" i="1"/>
  <c r="P569" i="1"/>
  <c r="O569" i="1"/>
  <c r="N569" i="1"/>
  <c r="M569" i="1"/>
  <c r="L569" i="1"/>
  <c r="Q568" i="1"/>
  <c r="P568" i="1"/>
  <c r="O568" i="1"/>
  <c r="N568" i="1"/>
  <c r="M568" i="1"/>
  <c r="L568" i="1"/>
  <c r="Q567" i="1"/>
  <c r="P567" i="1"/>
  <c r="O567" i="1"/>
  <c r="N567" i="1"/>
  <c r="M567" i="1"/>
  <c r="L567" i="1"/>
  <c r="Q566" i="1"/>
  <c r="P566" i="1"/>
  <c r="O566" i="1"/>
  <c r="N566" i="1"/>
  <c r="M566" i="1"/>
  <c r="L566" i="1"/>
  <c r="Q565" i="1"/>
  <c r="P565" i="1"/>
  <c r="O565" i="1"/>
  <c r="N565" i="1"/>
  <c r="M565" i="1"/>
  <c r="L565" i="1"/>
  <c r="Q564" i="1"/>
  <c r="P564" i="1"/>
  <c r="O564" i="1"/>
  <c r="N564" i="1"/>
  <c r="M564" i="1"/>
  <c r="L564" i="1"/>
  <c r="Q563" i="1"/>
  <c r="P563" i="1"/>
  <c r="O563" i="1"/>
  <c r="N563" i="1"/>
  <c r="M563" i="1"/>
  <c r="L563" i="1"/>
  <c r="Q562" i="1"/>
  <c r="P562" i="1"/>
  <c r="O562" i="1"/>
  <c r="N562" i="1"/>
  <c r="M562" i="1"/>
  <c r="L562" i="1"/>
  <c r="Q561" i="1"/>
  <c r="P561" i="1"/>
  <c r="O561" i="1"/>
  <c r="N561" i="1"/>
  <c r="M561" i="1"/>
  <c r="L561" i="1"/>
  <c r="Q560" i="1"/>
  <c r="P560" i="1"/>
  <c r="O560" i="1"/>
  <c r="N560" i="1"/>
  <c r="M560" i="1"/>
  <c r="L560" i="1"/>
  <c r="Q558" i="1"/>
  <c r="P558" i="1"/>
  <c r="O558" i="1"/>
  <c r="N558" i="1"/>
  <c r="M558" i="1"/>
  <c r="L558" i="1"/>
  <c r="Q557" i="1"/>
  <c r="P557" i="1"/>
  <c r="O557" i="1"/>
  <c r="N557" i="1"/>
  <c r="M557" i="1"/>
  <c r="L557" i="1"/>
  <c r="Q556" i="1"/>
  <c r="P556" i="1"/>
  <c r="O556" i="1"/>
  <c r="N556" i="1"/>
  <c r="M556" i="1"/>
  <c r="L556" i="1"/>
  <c r="Q555" i="1"/>
  <c r="P555" i="1"/>
  <c r="O555" i="1"/>
  <c r="N555" i="1"/>
  <c r="M555" i="1"/>
  <c r="L555" i="1"/>
  <c r="Q554" i="1"/>
  <c r="P554" i="1"/>
  <c r="O554" i="1"/>
  <c r="N554" i="1"/>
  <c r="M554" i="1"/>
  <c r="L554" i="1"/>
  <c r="Q553" i="1"/>
  <c r="P553" i="1"/>
  <c r="O553" i="1"/>
  <c r="N553" i="1"/>
  <c r="M553" i="1"/>
  <c r="L553" i="1"/>
  <c r="Q552" i="1"/>
  <c r="P552" i="1"/>
  <c r="O552" i="1"/>
  <c r="N552" i="1"/>
  <c r="M552" i="1"/>
  <c r="L552" i="1"/>
  <c r="Q551" i="1"/>
  <c r="P551" i="1"/>
  <c r="O551" i="1"/>
  <c r="N551" i="1"/>
  <c r="M551" i="1"/>
  <c r="L551" i="1"/>
  <c r="Q550" i="1"/>
  <c r="P550" i="1"/>
  <c r="O550" i="1"/>
  <c r="N550" i="1"/>
  <c r="M550" i="1"/>
  <c r="L550" i="1"/>
  <c r="Q549" i="1"/>
  <c r="P549" i="1"/>
  <c r="O549" i="1"/>
  <c r="N549" i="1"/>
  <c r="M549" i="1"/>
  <c r="L549" i="1"/>
  <c r="Q548" i="1"/>
  <c r="P548" i="1"/>
  <c r="O548" i="1"/>
  <c r="N548" i="1"/>
  <c r="M548" i="1"/>
  <c r="L548" i="1"/>
  <c r="Q547" i="1"/>
  <c r="P547" i="1"/>
  <c r="O547" i="1"/>
  <c r="N547" i="1"/>
  <c r="M547" i="1"/>
  <c r="L547" i="1"/>
  <c r="Q546" i="1"/>
  <c r="P546" i="1"/>
  <c r="O546" i="1"/>
  <c r="N546" i="1"/>
  <c r="M546" i="1"/>
  <c r="L546" i="1"/>
  <c r="Q545" i="1"/>
  <c r="P545" i="1"/>
  <c r="O545" i="1"/>
  <c r="N545" i="1"/>
  <c r="M545" i="1"/>
  <c r="L545" i="1"/>
  <c r="Q544" i="1"/>
  <c r="P544" i="1"/>
  <c r="O544" i="1"/>
  <c r="N544" i="1"/>
  <c r="M544" i="1"/>
  <c r="L544" i="1"/>
  <c r="Q543" i="1"/>
  <c r="P543" i="1"/>
  <c r="O543" i="1"/>
  <c r="N543" i="1"/>
  <c r="M543" i="1"/>
  <c r="L543" i="1"/>
  <c r="Q542" i="1"/>
  <c r="P542" i="1"/>
  <c r="O542" i="1"/>
  <c r="N542" i="1"/>
  <c r="M542" i="1"/>
  <c r="L542" i="1"/>
  <c r="Q541" i="1"/>
  <c r="P541" i="1"/>
  <c r="O541" i="1"/>
  <c r="N541" i="1"/>
  <c r="M541" i="1"/>
  <c r="L541" i="1"/>
  <c r="Q540" i="1"/>
  <c r="P540" i="1"/>
  <c r="O540" i="1"/>
  <c r="N540" i="1"/>
  <c r="M540" i="1"/>
  <c r="L540" i="1"/>
  <c r="Q539" i="1"/>
  <c r="P539" i="1"/>
  <c r="O539" i="1"/>
  <c r="N539" i="1"/>
  <c r="M539" i="1"/>
  <c r="L539" i="1"/>
  <c r="Q538" i="1"/>
  <c r="P538" i="1"/>
  <c r="O538" i="1"/>
  <c r="N538" i="1"/>
  <c r="M538" i="1"/>
  <c r="L538" i="1"/>
  <c r="Q537" i="1"/>
  <c r="P537" i="1"/>
  <c r="O537" i="1"/>
  <c r="N537" i="1"/>
  <c r="M537" i="1"/>
  <c r="L537" i="1"/>
  <c r="Q536" i="1"/>
  <c r="P536" i="1"/>
  <c r="O536" i="1"/>
  <c r="N536" i="1"/>
  <c r="M536" i="1"/>
  <c r="L536" i="1"/>
  <c r="Q535" i="1"/>
  <c r="P535" i="1"/>
  <c r="O535" i="1"/>
  <c r="N535" i="1"/>
  <c r="M535" i="1"/>
  <c r="L535" i="1"/>
  <c r="Q534" i="1"/>
  <c r="P534" i="1"/>
  <c r="O534" i="1"/>
  <c r="N534" i="1"/>
  <c r="M534" i="1"/>
  <c r="L534" i="1"/>
  <c r="Q533" i="1"/>
  <c r="P533" i="1"/>
  <c r="O533" i="1"/>
  <c r="N533" i="1"/>
  <c r="M533" i="1"/>
  <c r="L533" i="1"/>
  <c r="Q532" i="1"/>
  <c r="P532" i="1"/>
  <c r="O532" i="1"/>
  <c r="N532" i="1"/>
  <c r="M532" i="1"/>
  <c r="L532" i="1"/>
  <c r="Q531" i="1"/>
  <c r="P531" i="1"/>
  <c r="O531" i="1"/>
  <c r="N531" i="1"/>
  <c r="M531" i="1"/>
  <c r="L531" i="1"/>
  <c r="Q530" i="1"/>
  <c r="P530" i="1"/>
  <c r="O530" i="1"/>
  <c r="N530" i="1"/>
  <c r="M530" i="1"/>
  <c r="L530" i="1"/>
  <c r="Q529" i="1"/>
  <c r="P529" i="1"/>
  <c r="O529" i="1"/>
  <c r="N529" i="1"/>
  <c r="M529" i="1"/>
  <c r="L529" i="1"/>
  <c r="Q528" i="1"/>
  <c r="P528" i="1"/>
  <c r="O528" i="1"/>
  <c r="N528" i="1"/>
  <c r="M528" i="1"/>
  <c r="L528" i="1"/>
  <c r="Q527" i="1"/>
  <c r="P527" i="1"/>
  <c r="O527" i="1"/>
  <c r="N527" i="1"/>
  <c r="M527" i="1"/>
  <c r="L527" i="1"/>
  <c r="Q526" i="1"/>
  <c r="P526" i="1"/>
  <c r="O526" i="1"/>
  <c r="N526" i="1"/>
  <c r="M526" i="1"/>
  <c r="L526" i="1"/>
  <c r="Q525" i="1"/>
  <c r="P525" i="1"/>
  <c r="O525" i="1"/>
  <c r="N525" i="1"/>
  <c r="M525" i="1"/>
  <c r="L525" i="1"/>
  <c r="Q524" i="1"/>
  <c r="P524" i="1"/>
  <c r="O524" i="1"/>
  <c r="N524" i="1"/>
  <c r="M524" i="1"/>
  <c r="L524" i="1"/>
  <c r="Q523" i="1"/>
  <c r="P523" i="1"/>
  <c r="O523" i="1"/>
  <c r="N523" i="1"/>
  <c r="M523" i="1"/>
  <c r="L523" i="1"/>
  <c r="Q522" i="1"/>
  <c r="P522" i="1"/>
  <c r="O522" i="1"/>
  <c r="N522" i="1"/>
  <c r="M522" i="1"/>
  <c r="L522" i="1"/>
  <c r="Q521" i="1"/>
  <c r="P521" i="1"/>
  <c r="O521" i="1"/>
  <c r="N521" i="1"/>
  <c r="M521" i="1"/>
  <c r="L521" i="1"/>
  <c r="Q520" i="1"/>
  <c r="P520" i="1"/>
  <c r="O520" i="1"/>
  <c r="N520" i="1"/>
  <c r="M520" i="1"/>
  <c r="L520" i="1"/>
  <c r="Q519" i="1"/>
  <c r="P519" i="1"/>
  <c r="O519" i="1"/>
  <c r="N519" i="1"/>
  <c r="M519" i="1"/>
  <c r="L519" i="1"/>
  <c r="Q518" i="1"/>
  <c r="P518" i="1"/>
  <c r="O518" i="1"/>
  <c r="N518" i="1"/>
  <c r="M518" i="1"/>
  <c r="L518" i="1"/>
  <c r="Q517" i="1"/>
  <c r="P517" i="1"/>
  <c r="O517" i="1"/>
  <c r="N517" i="1"/>
  <c r="M517" i="1"/>
  <c r="L517" i="1"/>
  <c r="Q516" i="1"/>
  <c r="P516" i="1"/>
  <c r="O516" i="1"/>
  <c r="N516" i="1"/>
  <c r="M516" i="1"/>
  <c r="L516" i="1"/>
  <c r="Q515" i="1"/>
  <c r="P515" i="1"/>
  <c r="O515" i="1"/>
  <c r="N515" i="1"/>
  <c r="M515" i="1"/>
  <c r="L515" i="1"/>
  <c r="Q514" i="1"/>
  <c r="P514" i="1"/>
  <c r="O514" i="1"/>
  <c r="N514" i="1"/>
  <c r="M514" i="1"/>
  <c r="L514" i="1"/>
  <c r="Q513" i="1"/>
  <c r="P513" i="1"/>
  <c r="O513" i="1"/>
  <c r="N513" i="1"/>
  <c r="M513" i="1"/>
  <c r="L513" i="1"/>
  <c r="Q512" i="1"/>
  <c r="P512" i="1"/>
  <c r="O512" i="1"/>
  <c r="N512" i="1"/>
  <c r="M512" i="1"/>
  <c r="L512" i="1"/>
  <c r="Q511" i="1"/>
  <c r="P511" i="1"/>
  <c r="O511" i="1"/>
  <c r="N511" i="1"/>
  <c r="M511" i="1"/>
  <c r="L511" i="1"/>
  <c r="Q510" i="1"/>
  <c r="P510" i="1"/>
  <c r="O510" i="1"/>
  <c r="N510" i="1"/>
  <c r="M510" i="1"/>
  <c r="L510" i="1"/>
  <c r="Q509" i="1"/>
  <c r="P509" i="1"/>
  <c r="O509" i="1"/>
  <c r="N509" i="1"/>
  <c r="M509" i="1"/>
  <c r="L509" i="1"/>
  <c r="Q508" i="1"/>
  <c r="P508" i="1"/>
  <c r="O508" i="1"/>
  <c r="N508" i="1"/>
  <c r="M508" i="1"/>
  <c r="L508" i="1"/>
  <c r="Q507" i="1"/>
  <c r="P507" i="1"/>
  <c r="O507" i="1"/>
  <c r="N507" i="1"/>
  <c r="M507" i="1"/>
  <c r="L507" i="1"/>
  <c r="Q506" i="1"/>
  <c r="P506" i="1"/>
  <c r="O506" i="1"/>
  <c r="N506" i="1"/>
  <c r="M506" i="1"/>
  <c r="L506" i="1"/>
  <c r="Q505" i="1"/>
  <c r="P505" i="1"/>
  <c r="O505" i="1"/>
  <c r="N505" i="1"/>
  <c r="M505" i="1"/>
  <c r="L505" i="1"/>
  <c r="Q504" i="1"/>
  <c r="P504" i="1"/>
  <c r="O504" i="1"/>
  <c r="N504" i="1"/>
  <c r="M504" i="1"/>
  <c r="L504" i="1"/>
  <c r="Q503" i="1"/>
  <c r="P503" i="1"/>
  <c r="O503" i="1"/>
  <c r="N503" i="1"/>
  <c r="M503" i="1"/>
  <c r="L503" i="1"/>
  <c r="Q501" i="1"/>
  <c r="P501" i="1"/>
  <c r="O501" i="1"/>
  <c r="N501" i="1"/>
  <c r="M501" i="1"/>
  <c r="L501" i="1"/>
  <c r="Q500" i="1"/>
  <c r="P500" i="1"/>
  <c r="O500" i="1"/>
  <c r="N500" i="1"/>
  <c r="M500" i="1"/>
  <c r="L500" i="1"/>
  <c r="Q499" i="1"/>
  <c r="P499" i="1"/>
  <c r="O499" i="1"/>
  <c r="N499" i="1"/>
  <c r="M499" i="1"/>
  <c r="L499" i="1"/>
  <c r="Q498" i="1"/>
  <c r="P498" i="1"/>
  <c r="O498" i="1"/>
  <c r="N498" i="1"/>
  <c r="M498" i="1"/>
  <c r="L498" i="1"/>
  <c r="Q497" i="1"/>
  <c r="P497" i="1"/>
  <c r="O497" i="1"/>
  <c r="N497" i="1"/>
  <c r="M497" i="1"/>
  <c r="L497" i="1"/>
  <c r="Q496" i="1"/>
  <c r="P496" i="1"/>
  <c r="O496" i="1"/>
  <c r="N496" i="1"/>
  <c r="M496" i="1"/>
  <c r="L496" i="1"/>
  <c r="Q495" i="1"/>
  <c r="P495" i="1"/>
  <c r="O495" i="1"/>
  <c r="N495" i="1"/>
  <c r="M495" i="1"/>
  <c r="L495" i="1"/>
  <c r="Q494" i="1"/>
  <c r="P494" i="1"/>
  <c r="O494" i="1"/>
  <c r="N494" i="1"/>
  <c r="M494" i="1"/>
  <c r="L494" i="1"/>
  <c r="Q493" i="1"/>
  <c r="P493" i="1"/>
  <c r="O493" i="1"/>
  <c r="N493" i="1"/>
  <c r="M493" i="1"/>
  <c r="L493" i="1"/>
  <c r="Q492" i="1"/>
  <c r="P492" i="1"/>
  <c r="O492" i="1"/>
  <c r="N492" i="1"/>
  <c r="M492" i="1"/>
  <c r="L492" i="1"/>
  <c r="Q491" i="1"/>
  <c r="P491" i="1"/>
  <c r="O491" i="1"/>
  <c r="N491" i="1"/>
  <c r="M491" i="1"/>
  <c r="L491" i="1"/>
  <c r="Q490" i="1"/>
  <c r="P490" i="1"/>
  <c r="O490" i="1"/>
  <c r="N490" i="1"/>
  <c r="M490" i="1"/>
  <c r="L490" i="1"/>
  <c r="Q489" i="1"/>
  <c r="P489" i="1"/>
  <c r="O489" i="1"/>
  <c r="N489" i="1"/>
  <c r="M489" i="1"/>
  <c r="L489" i="1"/>
  <c r="Q488" i="1"/>
  <c r="P488" i="1"/>
  <c r="O488" i="1"/>
  <c r="N488" i="1"/>
  <c r="M488" i="1"/>
  <c r="L488" i="1"/>
  <c r="Q487" i="1"/>
  <c r="P487" i="1"/>
  <c r="O487" i="1"/>
  <c r="N487" i="1"/>
  <c r="M487" i="1"/>
  <c r="L487" i="1"/>
  <c r="Q486" i="1"/>
  <c r="P486" i="1"/>
  <c r="O486" i="1"/>
  <c r="N486" i="1"/>
  <c r="M486" i="1"/>
  <c r="L486" i="1"/>
  <c r="Q485" i="1"/>
  <c r="P485" i="1"/>
  <c r="O485" i="1"/>
  <c r="N485" i="1"/>
  <c r="M485" i="1"/>
  <c r="L485" i="1"/>
  <c r="Q484" i="1"/>
  <c r="P484" i="1"/>
  <c r="O484" i="1"/>
  <c r="N484" i="1"/>
  <c r="M484" i="1"/>
  <c r="L484" i="1"/>
  <c r="Q483" i="1"/>
  <c r="P483" i="1"/>
  <c r="O483" i="1"/>
  <c r="N483" i="1"/>
  <c r="M483" i="1"/>
  <c r="L483" i="1"/>
  <c r="Q482" i="1"/>
  <c r="P482" i="1"/>
  <c r="O482" i="1"/>
  <c r="N482" i="1"/>
  <c r="M482" i="1"/>
  <c r="L482" i="1"/>
  <c r="Q481" i="1"/>
  <c r="P481" i="1"/>
  <c r="O481" i="1"/>
  <c r="N481" i="1"/>
  <c r="M481" i="1"/>
  <c r="L481" i="1"/>
  <c r="Q480" i="1"/>
  <c r="P480" i="1"/>
  <c r="O480" i="1"/>
  <c r="N480" i="1"/>
  <c r="M480" i="1"/>
  <c r="L480" i="1"/>
  <c r="Q479" i="1"/>
  <c r="P479" i="1"/>
  <c r="O479" i="1"/>
  <c r="N479" i="1"/>
  <c r="M479" i="1"/>
  <c r="L479" i="1"/>
  <c r="Q477" i="1"/>
  <c r="P477" i="1"/>
  <c r="O477" i="1"/>
  <c r="N477" i="1"/>
  <c r="M477" i="1"/>
  <c r="L477" i="1"/>
  <c r="Q476" i="1"/>
  <c r="P476" i="1"/>
  <c r="O476" i="1"/>
  <c r="N476" i="1"/>
  <c r="M476" i="1"/>
  <c r="L476" i="1"/>
  <c r="Q474" i="1"/>
  <c r="P474" i="1"/>
  <c r="O474" i="1"/>
  <c r="N474" i="1"/>
  <c r="M474" i="1"/>
  <c r="L474" i="1"/>
  <c r="Q473" i="1"/>
  <c r="P473" i="1"/>
  <c r="O473" i="1"/>
  <c r="N473" i="1"/>
  <c r="M473" i="1"/>
  <c r="L473" i="1"/>
  <c r="Q471" i="1"/>
  <c r="P471" i="1"/>
  <c r="O471" i="1"/>
  <c r="N471" i="1"/>
  <c r="M471" i="1"/>
  <c r="L471" i="1"/>
  <c r="Q470" i="1"/>
  <c r="P470" i="1"/>
  <c r="O470" i="1"/>
  <c r="N470" i="1"/>
  <c r="M470" i="1"/>
  <c r="L470" i="1"/>
  <c r="Q469" i="1"/>
  <c r="P469" i="1"/>
  <c r="O469" i="1"/>
  <c r="N469" i="1"/>
  <c r="M469" i="1"/>
  <c r="L469" i="1"/>
  <c r="Q468" i="1"/>
  <c r="P468" i="1"/>
  <c r="O468" i="1"/>
  <c r="N468" i="1"/>
  <c r="M468" i="1"/>
  <c r="L468" i="1"/>
  <c r="Q467" i="1"/>
  <c r="P467" i="1"/>
  <c r="O467" i="1"/>
  <c r="N467" i="1"/>
  <c r="M467" i="1"/>
  <c r="L467" i="1"/>
  <c r="Q466" i="1"/>
  <c r="P466" i="1"/>
  <c r="O466" i="1"/>
  <c r="N466" i="1"/>
  <c r="M466" i="1"/>
  <c r="L466" i="1"/>
  <c r="Q465" i="1"/>
  <c r="P465" i="1"/>
  <c r="O465" i="1"/>
  <c r="N465" i="1"/>
  <c r="M465" i="1"/>
  <c r="L465" i="1"/>
  <c r="Q464" i="1"/>
  <c r="P464" i="1"/>
  <c r="O464" i="1"/>
  <c r="N464" i="1"/>
  <c r="M464" i="1"/>
  <c r="L464" i="1"/>
  <c r="Q463" i="1"/>
  <c r="P463" i="1"/>
  <c r="O463" i="1"/>
  <c r="N463" i="1"/>
  <c r="M463" i="1"/>
  <c r="L463" i="1"/>
  <c r="Q462" i="1"/>
  <c r="P462" i="1"/>
  <c r="O462" i="1"/>
  <c r="N462" i="1"/>
  <c r="M462" i="1"/>
  <c r="L462" i="1"/>
  <c r="Q461" i="1"/>
  <c r="P461" i="1"/>
  <c r="O461" i="1"/>
  <c r="N461" i="1"/>
  <c r="M461" i="1"/>
  <c r="L461" i="1"/>
  <c r="Q460" i="1"/>
  <c r="P460" i="1"/>
  <c r="O460" i="1"/>
  <c r="N460" i="1"/>
  <c r="M460" i="1"/>
  <c r="L460" i="1"/>
  <c r="Q459" i="1"/>
  <c r="P459" i="1"/>
  <c r="O459" i="1"/>
  <c r="N459" i="1"/>
  <c r="M459" i="1"/>
  <c r="L459" i="1"/>
  <c r="Q458" i="1"/>
  <c r="P458" i="1"/>
  <c r="O458" i="1"/>
  <c r="N458" i="1"/>
  <c r="M458" i="1"/>
  <c r="L458" i="1"/>
  <c r="Q457" i="1"/>
  <c r="P457" i="1"/>
  <c r="O457" i="1"/>
  <c r="N457" i="1"/>
  <c r="M457" i="1"/>
  <c r="L457" i="1"/>
  <c r="Q456" i="1"/>
  <c r="P456" i="1"/>
  <c r="O456" i="1"/>
  <c r="N456" i="1"/>
  <c r="M456" i="1"/>
  <c r="L456" i="1"/>
  <c r="Q455" i="1"/>
  <c r="P455" i="1"/>
  <c r="O455" i="1"/>
  <c r="N455" i="1"/>
  <c r="M455" i="1"/>
  <c r="L455" i="1"/>
  <c r="Q454" i="1"/>
  <c r="P454" i="1"/>
  <c r="O454" i="1"/>
  <c r="N454" i="1"/>
  <c r="M454" i="1"/>
  <c r="L454" i="1"/>
  <c r="Q453" i="1"/>
  <c r="P453" i="1"/>
  <c r="O453" i="1"/>
  <c r="N453" i="1"/>
  <c r="M453" i="1"/>
  <c r="L453" i="1"/>
  <c r="Q452" i="1"/>
  <c r="P452" i="1"/>
  <c r="O452" i="1"/>
  <c r="N452" i="1"/>
  <c r="M452" i="1"/>
  <c r="L452" i="1"/>
  <c r="Q451" i="1"/>
  <c r="P451" i="1"/>
  <c r="O451" i="1"/>
  <c r="N451" i="1"/>
  <c r="M451" i="1"/>
  <c r="L451" i="1"/>
  <c r="Q450" i="1"/>
  <c r="P450" i="1"/>
  <c r="O450" i="1"/>
  <c r="N450" i="1"/>
  <c r="M450" i="1"/>
  <c r="L450" i="1"/>
  <c r="Q449" i="1"/>
  <c r="P449" i="1"/>
  <c r="O449" i="1"/>
  <c r="N449" i="1"/>
  <c r="M449" i="1"/>
  <c r="L449" i="1"/>
  <c r="Q448" i="1"/>
  <c r="P448" i="1"/>
  <c r="O448" i="1"/>
  <c r="N448" i="1"/>
  <c r="M448" i="1"/>
  <c r="L448" i="1"/>
  <c r="Q447" i="1"/>
  <c r="P447" i="1"/>
  <c r="O447" i="1"/>
  <c r="N447" i="1"/>
  <c r="M447" i="1"/>
  <c r="L447" i="1"/>
  <c r="Q446" i="1"/>
  <c r="P446" i="1"/>
  <c r="O446" i="1"/>
  <c r="N446" i="1"/>
  <c r="M446" i="1"/>
  <c r="L446" i="1"/>
  <c r="Q445" i="1"/>
  <c r="P445" i="1"/>
  <c r="O445" i="1"/>
  <c r="N445" i="1"/>
  <c r="M445" i="1"/>
  <c r="L445" i="1"/>
  <c r="Q444" i="1"/>
  <c r="P444" i="1"/>
  <c r="O444" i="1"/>
  <c r="N444" i="1"/>
  <c r="M444" i="1"/>
  <c r="L444" i="1"/>
  <c r="Q443" i="1"/>
  <c r="P443" i="1"/>
  <c r="O443" i="1"/>
  <c r="N443" i="1"/>
  <c r="M443" i="1"/>
  <c r="L443" i="1"/>
  <c r="Q442" i="1"/>
  <c r="P442" i="1"/>
  <c r="O442" i="1"/>
  <c r="N442" i="1"/>
  <c r="M442" i="1"/>
  <c r="L442" i="1"/>
  <c r="Q441" i="1"/>
  <c r="P441" i="1"/>
  <c r="O441" i="1"/>
  <c r="N441" i="1"/>
  <c r="M441" i="1"/>
  <c r="L441" i="1"/>
  <c r="Q440" i="1"/>
  <c r="P440" i="1"/>
  <c r="O440" i="1"/>
  <c r="N440" i="1"/>
  <c r="M440" i="1"/>
  <c r="L440" i="1"/>
  <c r="Q439" i="1"/>
  <c r="P439" i="1"/>
  <c r="O439" i="1"/>
  <c r="N439" i="1"/>
  <c r="M439" i="1"/>
  <c r="L439" i="1"/>
  <c r="Q438" i="1"/>
  <c r="P438" i="1"/>
  <c r="O438" i="1"/>
  <c r="N438" i="1"/>
  <c r="M438" i="1"/>
  <c r="L438" i="1"/>
  <c r="Q437" i="1"/>
  <c r="P437" i="1"/>
  <c r="O437" i="1"/>
  <c r="N437" i="1"/>
  <c r="M437" i="1"/>
  <c r="L437" i="1"/>
  <c r="Q436" i="1"/>
  <c r="P436" i="1"/>
  <c r="O436" i="1"/>
  <c r="N436" i="1"/>
  <c r="M436" i="1"/>
  <c r="L436" i="1"/>
  <c r="Q435" i="1"/>
  <c r="P435" i="1"/>
  <c r="O435" i="1"/>
  <c r="N435" i="1"/>
  <c r="M435" i="1"/>
  <c r="L435" i="1"/>
  <c r="Q434" i="1"/>
  <c r="P434" i="1"/>
  <c r="O434" i="1"/>
  <c r="N434" i="1"/>
  <c r="M434" i="1"/>
  <c r="L434" i="1"/>
  <c r="Q433" i="1"/>
  <c r="P433" i="1"/>
  <c r="O433" i="1"/>
  <c r="N433" i="1"/>
  <c r="M433" i="1"/>
  <c r="L433" i="1"/>
  <c r="Q432" i="1"/>
  <c r="P432" i="1"/>
  <c r="O432" i="1"/>
  <c r="N432" i="1"/>
  <c r="M432" i="1"/>
  <c r="L432" i="1"/>
  <c r="Q431" i="1"/>
  <c r="P431" i="1"/>
  <c r="O431" i="1"/>
  <c r="N431" i="1"/>
  <c r="M431" i="1"/>
  <c r="L431" i="1"/>
  <c r="Q430" i="1"/>
  <c r="P430" i="1"/>
  <c r="O430" i="1"/>
  <c r="N430" i="1"/>
  <c r="M430" i="1"/>
  <c r="L430" i="1"/>
  <c r="Q429" i="1"/>
  <c r="P429" i="1"/>
  <c r="O429" i="1"/>
  <c r="N429" i="1"/>
  <c r="M429" i="1"/>
  <c r="L429" i="1"/>
  <c r="Q428" i="1"/>
  <c r="P428" i="1"/>
  <c r="O428" i="1"/>
  <c r="N428" i="1"/>
  <c r="M428" i="1"/>
  <c r="L428" i="1"/>
  <c r="Q427" i="1"/>
  <c r="P427" i="1"/>
  <c r="O427" i="1"/>
  <c r="N427" i="1"/>
  <c r="M427" i="1"/>
  <c r="L427" i="1"/>
  <c r="Q426" i="1"/>
  <c r="P426" i="1"/>
  <c r="O426" i="1"/>
  <c r="N426" i="1"/>
  <c r="M426" i="1"/>
  <c r="L426" i="1"/>
  <c r="Q425" i="1"/>
  <c r="P425" i="1"/>
  <c r="O425" i="1"/>
  <c r="N425" i="1"/>
  <c r="M425" i="1"/>
  <c r="L425" i="1"/>
  <c r="Q424" i="1"/>
  <c r="P424" i="1"/>
  <c r="O424" i="1"/>
  <c r="N424" i="1"/>
  <c r="M424" i="1"/>
  <c r="L424" i="1"/>
  <c r="Q423" i="1"/>
  <c r="P423" i="1"/>
  <c r="O423" i="1"/>
  <c r="N423" i="1"/>
  <c r="M423" i="1"/>
  <c r="L423" i="1"/>
  <c r="Q422" i="1"/>
  <c r="P422" i="1"/>
  <c r="O422" i="1"/>
  <c r="N422" i="1"/>
  <c r="M422" i="1"/>
  <c r="L422" i="1"/>
  <c r="Q421" i="1"/>
  <c r="P421" i="1"/>
  <c r="O421" i="1"/>
  <c r="N421" i="1"/>
  <c r="M421" i="1"/>
  <c r="L421" i="1"/>
  <c r="Q420" i="1"/>
  <c r="P420" i="1"/>
  <c r="O420" i="1"/>
  <c r="N420" i="1"/>
  <c r="M420" i="1"/>
  <c r="L420" i="1"/>
  <c r="Q419" i="1"/>
  <c r="P419" i="1"/>
  <c r="O419" i="1"/>
  <c r="N419" i="1"/>
  <c r="M419" i="1"/>
  <c r="L419" i="1"/>
  <c r="Q418" i="1"/>
  <c r="P418" i="1"/>
  <c r="O418" i="1"/>
  <c r="N418" i="1"/>
  <c r="M418" i="1"/>
  <c r="L418" i="1"/>
  <c r="Q417" i="1"/>
  <c r="P417" i="1"/>
  <c r="O417" i="1"/>
  <c r="N417" i="1"/>
  <c r="M417" i="1"/>
  <c r="L417" i="1"/>
  <c r="Q416" i="1"/>
  <c r="P416" i="1"/>
  <c r="O416" i="1"/>
  <c r="N416" i="1"/>
  <c r="M416" i="1"/>
  <c r="L416" i="1"/>
  <c r="Q415" i="1"/>
  <c r="P415" i="1"/>
  <c r="O415" i="1"/>
  <c r="N415" i="1"/>
  <c r="M415" i="1"/>
  <c r="L415" i="1"/>
  <c r="Q414" i="1"/>
  <c r="P414" i="1"/>
  <c r="O414" i="1"/>
  <c r="N414" i="1"/>
  <c r="M414" i="1"/>
  <c r="L414" i="1"/>
  <c r="Q413" i="1"/>
  <c r="P413" i="1"/>
  <c r="O413" i="1"/>
  <c r="N413" i="1"/>
  <c r="M413" i="1"/>
  <c r="L413" i="1"/>
  <c r="Q412" i="1"/>
  <c r="P412" i="1"/>
  <c r="O412" i="1"/>
  <c r="N412" i="1"/>
  <c r="M412" i="1"/>
  <c r="L412" i="1"/>
  <c r="Q411" i="1"/>
  <c r="P411" i="1"/>
  <c r="O411" i="1"/>
  <c r="N411" i="1"/>
  <c r="M411" i="1"/>
  <c r="L411" i="1"/>
  <c r="Q410" i="1"/>
  <c r="P410" i="1"/>
  <c r="O410" i="1"/>
  <c r="N410" i="1"/>
  <c r="M410" i="1"/>
  <c r="L410" i="1"/>
  <c r="Q409" i="1"/>
  <c r="P409" i="1"/>
  <c r="O409" i="1"/>
  <c r="N409" i="1"/>
  <c r="M409" i="1"/>
  <c r="L409" i="1"/>
  <c r="Q408" i="1"/>
  <c r="P408" i="1"/>
  <c r="O408" i="1"/>
  <c r="N408" i="1"/>
  <c r="M408" i="1"/>
  <c r="L408" i="1"/>
  <c r="Q407" i="1"/>
  <c r="P407" i="1"/>
  <c r="O407" i="1"/>
  <c r="N407" i="1"/>
  <c r="M407" i="1"/>
  <c r="L407" i="1"/>
  <c r="Q406" i="1"/>
  <c r="P406" i="1"/>
  <c r="O406" i="1"/>
  <c r="N406" i="1"/>
  <c r="M406" i="1"/>
  <c r="L406" i="1"/>
  <c r="Q405" i="1"/>
  <c r="P405" i="1"/>
  <c r="O405" i="1"/>
  <c r="N405" i="1"/>
  <c r="M405" i="1"/>
  <c r="L405" i="1"/>
  <c r="Q404" i="1"/>
  <c r="P404" i="1"/>
  <c r="O404" i="1"/>
  <c r="N404" i="1"/>
  <c r="M404" i="1"/>
  <c r="L404" i="1"/>
  <c r="Q403" i="1"/>
  <c r="P403" i="1"/>
  <c r="O403" i="1"/>
  <c r="N403" i="1"/>
  <c r="M403" i="1"/>
  <c r="L403" i="1"/>
  <c r="Q402" i="1"/>
  <c r="P402" i="1"/>
  <c r="O402" i="1"/>
  <c r="N402" i="1"/>
  <c r="M402" i="1"/>
  <c r="L402" i="1"/>
  <c r="Q401" i="1"/>
  <c r="P401" i="1"/>
  <c r="O401" i="1"/>
  <c r="N401" i="1"/>
  <c r="M401" i="1"/>
  <c r="L401" i="1"/>
  <c r="Q400" i="1"/>
  <c r="P400" i="1"/>
  <c r="O400" i="1"/>
  <c r="N400" i="1"/>
  <c r="M400" i="1"/>
  <c r="L400" i="1"/>
  <c r="Q399" i="1"/>
  <c r="P399" i="1"/>
  <c r="O399" i="1"/>
  <c r="N399" i="1"/>
  <c r="M399" i="1"/>
  <c r="L399" i="1"/>
  <c r="Q398" i="1"/>
  <c r="P398" i="1"/>
  <c r="O398" i="1"/>
  <c r="N398" i="1"/>
  <c r="M398" i="1"/>
  <c r="L398" i="1"/>
  <c r="Q397" i="1"/>
  <c r="P397" i="1"/>
  <c r="O397" i="1"/>
  <c r="N397" i="1"/>
  <c r="M397" i="1"/>
  <c r="L397" i="1"/>
  <c r="Q396" i="1"/>
  <c r="P396" i="1"/>
  <c r="O396" i="1"/>
  <c r="N396" i="1"/>
  <c r="M396" i="1"/>
  <c r="L396" i="1"/>
  <c r="Q395" i="1"/>
  <c r="P395" i="1"/>
  <c r="O395" i="1"/>
  <c r="N395" i="1"/>
  <c r="M395" i="1"/>
  <c r="L395" i="1"/>
  <c r="Q394" i="1"/>
  <c r="P394" i="1"/>
  <c r="O394" i="1"/>
  <c r="N394" i="1"/>
  <c r="M394" i="1"/>
  <c r="L394" i="1"/>
  <c r="Q393" i="1"/>
  <c r="P393" i="1"/>
  <c r="O393" i="1"/>
  <c r="N393" i="1"/>
  <c r="M393" i="1"/>
  <c r="L393" i="1"/>
  <c r="Q392" i="1"/>
  <c r="P392" i="1"/>
  <c r="O392" i="1"/>
  <c r="N392" i="1"/>
  <c r="M392" i="1"/>
  <c r="L392" i="1"/>
  <c r="Q391" i="1"/>
  <c r="P391" i="1"/>
  <c r="O391" i="1"/>
  <c r="N391" i="1"/>
  <c r="M391" i="1"/>
  <c r="L391" i="1"/>
  <c r="Q390" i="1"/>
  <c r="P390" i="1"/>
  <c r="O390" i="1"/>
  <c r="N390" i="1"/>
  <c r="M390" i="1"/>
  <c r="L390" i="1"/>
  <c r="Q389" i="1"/>
  <c r="P389" i="1"/>
  <c r="O389" i="1"/>
  <c r="N389" i="1"/>
  <c r="M389" i="1"/>
  <c r="L389" i="1"/>
  <c r="Q388" i="1"/>
  <c r="P388" i="1"/>
  <c r="O388" i="1"/>
  <c r="N388" i="1"/>
  <c r="M388" i="1"/>
  <c r="L388" i="1"/>
  <c r="Q387" i="1"/>
  <c r="P387" i="1"/>
  <c r="O387" i="1"/>
  <c r="N387" i="1"/>
  <c r="M387" i="1"/>
  <c r="L387" i="1"/>
  <c r="Q386" i="1"/>
  <c r="P386" i="1"/>
  <c r="O386" i="1"/>
  <c r="N386" i="1"/>
  <c r="M386" i="1"/>
  <c r="L386" i="1"/>
  <c r="Q385" i="1"/>
  <c r="P385" i="1"/>
  <c r="O385" i="1"/>
  <c r="N385" i="1"/>
  <c r="M385" i="1"/>
  <c r="L385" i="1"/>
  <c r="Q384" i="1"/>
  <c r="P384" i="1"/>
  <c r="O384" i="1"/>
  <c r="N384" i="1"/>
  <c r="M384" i="1"/>
  <c r="L384" i="1"/>
  <c r="Q383" i="1"/>
  <c r="P383" i="1"/>
  <c r="O383" i="1"/>
  <c r="N383" i="1"/>
  <c r="M383" i="1"/>
  <c r="L383" i="1"/>
  <c r="Q382" i="1"/>
  <c r="P382" i="1"/>
  <c r="O382" i="1"/>
  <c r="N382" i="1"/>
  <c r="M382" i="1"/>
  <c r="L382" i="1"/>
  <c r="Q381" i="1"/>
  <c r="P381" i="1"/>
  <c r="O381" i="1"/>
  <c r="N381" i="1"/>
  <c r="M381" i="1"/>
  <c r="L381" i="1"/>
  <c r="Q380" i="1"/>
  <c r="P380" i="1"/>
  <c r="O380" i="1"/>
  <c r="N380" i="1"/>
  <c r="M380" i="1"/>
  <c r="L380" i="1"/>
  <c r="Q379" i="1"/>
  <c r="P379" i="1"/>
  <c r="O379" i="1"/>
  <c r="N379" i="1"/>
  <c r="M379" i="1"/>
  <c r="L379" i="1"/>
  <c r="Q378" i="1"/>
  <c r="P378" i="1"/>
  <c r="O378" i="1"/>
  <c r="N378" i="1"/>
  <c r="M378" i="1"/>
  <c r="L378" i="1"/>
  <c r="Q377" i="1"/>
  <c r="P377" i="1"/>
  <c r="O377" i="1"/>
  <c r="N377" i="1"/>
  <c r="M377" i="1"/>
  <c r="L377" i="1"/>
  <c r="Q376" i="1"/>
  <c r="P376" i="1"/>
  <c r="O376" i="1"/>
  <c r="N376" i="1"/>
  <c r="M376" i="1"/>
  <c r="L376" i="1"/>
  <c r="Q375" i="1"/>
  <c r="P375" i="1"/>
  <c r="O375" i="1"/>
  <c r="N375" i="1"/>
  <c r="M375" i="1"/>
  <c r="L375" i="1"/>
  <c r="Q374" i="1"/>
  <c r="P374" i="1"/>
  <c r="O374" i="1"/>
  <c r="N374" i="1"/>
  <c r="M374" i="1"/>
  <c r="L374" i="1"/>
  <c r="Q373" i="1"/>
  <c r="P373" i="1"/>
  <c r="O373" i="1"/>
  <c r="N373" i="1"/>
  <c r="M373" i="1"/>
  <c r="L373" i="1"/>
  <c r="Q372" i="1"/>
  <c r="P372" i="1"/>
  <c r="O372" i="1"/>
  <c r="N372" i="1"/>
  <c r="M372" i="1"/>
  <c r="L372" i="1"/>
  <c r="Q371" i="1"/>
  <c r="P371" i="1"/>
  <c r="O371" i="1"/>
  <c r="N371" i="1"/>
  <c r="M371" i="1"/>
  <c r="L371" i="1"/>
  <c r="Q370" i="1"/>
  <c r="P370" i="1"/>
  <c r="O370" i="1"/>
  <c r="N370" i="1"/>
  <c r="M370" i="1"/>
  <c r="L370" i="1"/>
  <c r="Q369" i="1"/>
  <c r="P369" i="1"/>
  <c r="O369" i="1"/>
  <c r="N369" i="1"/>
  <c r="M369" i="1"/>
  <c r="L369" i="1"/>
  <c r="Q368" i="1"/>
  <c r="P368" i="1"/>
  <c r="O368" i="1"/>
  <c r="N368" i="1"/>
  <c r="M368" i="1"/>
  <c r="L368" i="1"/>
  <c r="Q367" i="1"/>
  <c r="P367" i="1"/>
  <c r="O367" i="1"/>
  <c r="N367" i="1"/>
  <c r="M367" i="1"/>
  <c r="L367" i="1"/>
  <c r="Q366" i="1"/>
  <c r="P366" i="1"/>
  <c r="O366" i="1"/>
  <c r="N366" i="1"/>
  <c r="M366" i="1"/>
  <c r="L366" i="1"/>
  <c r="Q365" i="1"/>
  <c r="P365" i="1"/>
  <c r="O365" i="1"/>
  <c r="N365" i="1"/>
  <c r="M365" i="1"/>
  <c r="L365" i="1"/>
  <c r="Q364" i="1"/>
  <c r="P364" i="1"/>
  <c r="O364" i="1"/>
  <c r="N364" i="1"/>
  <c r="M364" i="1"/>
  <c r="L364" i="1"/>
  <c r="Q363" i="1"/>
  <c r="P363" i="1"/>
  <c r="O363" i="1"/>
  <c r="N363" i="1"/>
  <c r="M363" i="1"/>
  <c r="L363" i="1"/>
  <c r="Q362" i="1"/>
  <c r="P362" i="1"/>
  <c r="O362" i="1"/>
  <c r="N362" i="1"/>
  <c r="M362" i="1"/>
  <c r="L362" i="1"/>
  <c r="Q361" i="1"/>
  <c r="P361" i="1"/>
  <c r="O361" i="1"/>
  <c r="N361" i="1"/>
  <c r="M361" i="1"/>
  <c r="L361" i="1"/>
  <c r="Q360" i="1"/>
  <c r="P360" i="1"/>
  <c r="O360" i="1"/>
  <c r="N360" i="1"/>
  <c r="M360" i="1"/>
  <c r="L360" i="1"/>
  <c r="Q359" i="1"/>
  <c r="P359" i="1"/>
  <c r="O359" i="1"/>
  <c r="N359" i="1"/>
  <c r="M359" i="1"/>
  <c r="L359" i="1"/>
  <c r="Q358" i="1"/>
  <c r="P358" i="1"/>
  <c r="O358" i="1"/>
  <c r="N358" i="1"/>
  <c r="M358" i="1"/>
  <c r="L358" i="1"/>
  <c r="Q357" i="1"/>
  <c r="P357" i="1"/>
  <c r="O357" i="1"/>
  <c r="N357" i="1"/>
  <c r="M357" i="1"/>
  <c r="L357" i="1"/>
  <c r="Q356" i="1"/>
  <c r="P356" i="1"/>
  <c r="O356" i="1"/>
  <c r="N356" i="1"/>
  <c r="M356" i="1"/>
  <c r="L356" i="1"/>
  <c r="Q355" i="1"/>
  <c r="P355" i="1"/>
  <c r="O355" i="1"/>
  <c r="N355" i="1"/>
  <c r="M355" i="1"/>
  <c r="L355" i="1"/>
  <c r="Q354" i="1"/>
  <c r="P354" i="1"/>
  <c r="O354" i="1"/>
  <c r="N354" i="1"/>
  <c r="M354" i="1"/>
  <c r="L354" i="1"/>
  <c r="Q353" i="1"/>
  <c r="P353" i="1"/>
  <c r="O353" i="1"/>
  <c r="N353" i="1"/>
  <c r="M353" i="1"/>
  <c r="L353" i="1"/>
  <c r="Q352" i="1"/>
  <c r="P352" i="1"/>
  <c r="O352" i="1"/>
  <c r="N352" i="1"/>
  <c r="M352" i="1"/>
  <c r="L352" i="1"/>
  <c r="Q351" i="1"/>
  <c r="P351" i="1"/>
  <c r="O351" i="1"/>
  <c r="N351" i="1"/>
  <c r="M351" i="1"/>
  <c r="L351" i="1"/>
  <c r="Q350" i="1"/>
  <c r="P350" i="1"/>
  <c r="O350" i="1"/>
  <c r="N350" i="1"/>
  <c r="M350" i="1"/>
  <c r="L350" i="1"/>
  <c r="Q349" i="1"/>
  <c r="P349" i="1"/>
  <c r="O349" i="1"/>
  <c r="N349" i="1"/>
  <c r="M349" i="1"/>
  <c r="L349" i="1"/>
  <c r="Q348" i="1"/>
  <c r="P348" i="1"/>
  <c r="O348" i="1"/>
  <c r="N348" i="1"/>
  <c r="M348" i="1"/>
  <c r="L348" i="1"/>
  <c r="Q347" i="1"/>
  <c r="P347" i="1"/>
  <c r="O347" i="1"/>
  <c r="N347" i="1"/>
  <c r="M347" i="1"/>
  <c r="L347" i="1"/>
  <c r="Q346" i="1"/>
  <c r="P346" i="1"/>
  <c r="O346" i="1"/>
  <c r="N346" i="1"/>
  <c r="M346" i="1"/>
  <c r="L346" i="1"/>
  <c r="Q345" i="1"/>
  <c r="P345" i="1"/>
  <c r="O345" i="1"/>
  <c r="N345" i="1"/>
  <c r="M345" i="1"/>
  <c r="L345" i="1"/>
  <c r="Q344" i="1"/>
  <c r="P344" i="1"/>
  <c r="O344" i="1"/>
  <c r="N344" i="1"/>
  <c r="M344" i="1"/>
  <c r="L344" i="1"/>
  <c r="Q343" i="1"/>
  <c r="P343" i="1"/>
  <c r="O343" i="1"/>
  <c r="N343" i="1"/>
  <c r="M343" i="1"/>
  <c r="L343" i="1"/>
  <c r="Q342" i="1"/>
  <c r="P342" i="1"/>
  <c r="O342" i="1"/>
  <c r="N342" i="1"/>
  <c r="M342" i="1"/>
  <c r="L342" i="1"/>
  <c r="Q341" i="1"/>
  <c r="P341" i="1"/>
  <c r="O341" i="1"/>
  <c r="N341" i="1"/>
  <c r="M341" i="1"/>
  <c r="L341" i="1"/>
  <c r="Q339" i="1"/>
  <c r="P339" i="1"/>
  <c r="O339" i="1"/>
  <c r="N339" i="1"/>
  <c r="M339" i="1"/>
  <c r="L339" i="1"/>
  <c r="Q338" i="1"/>
  <c r="P338" i="1"/>
  <c r="O338" i="1"/>
  <c r="N338" i="1"/>
  <c r="M338" i="1"/>
  <c r="L338" i="1"/>
  <c r="Q337" i="1"/>
  <c r="P337" i="1"/>
  <c r="O337" i="1"/>
  <c r="N337" i="1"/>
  <c r="M337" i="1"/>
  <c r="L337" i="1"/>
  <c r="Q336" i="1"/>
  <c r="P336" i="1"/>
  <c r="O336" i="1"/>
  <c r="N336" i="1"/>
  <c r="M336" i="1"/>
  <c r="L336" i="1"/>
  <c r="Q335" i="1"/>
  <c r="P335" i="1"/>
  <c r="O335" i="1"/>
  <c r="N335" i="1"/>
  <c r="M335" i="1"/>
  <c r="L335" i="1"/>
  <c r="Q334" i="1"/>
  <c r="P334" i="1"/>
  <c r="O334" i="1"/>
  <c r="N334" i="1"/>
  <c r="M334" i="1"/>
  <c r="L334" i="1"/>
  <c r="Q333" i="1"/>
  <c r="P333" i="1"/>
  <c r="O333" i="1"/>
  <c r="N333" i="1"/>
  <c r="M333" i="1"/>
  <c r="L333" i="1"/>
  <c r="Q332" i="1"/>
  <c r="P332" i="1"/>
  <c r="O332" i="1"/>
  <c r="N332" i="1"/>
  <c r="M332" i="1"/>
  <c r="L332" i="1"/>
  <c r="Q331" i="1"/>
  <c r="P331" i="1"/>
  <c r="O331" i="1"/>
  <c r="N331" i="1"/>
  <c r="M331" i="1"/>
  <c r="L331" i="1"/>
  <c r="Q330" i="1"/>
  <c r="P330" i="1"/>
  <c r="O330" i="1"/>
  <c r="N330" i="1"/>
  <c r="M330" i="1"/>
  <c r="L330" i="1"/>
  <c r="Q329" i="1"/>
  <c r="P329" i="1"/>
  <c r="O329" i="1"/>
  <c r="N329" i="1"/>
  <c r="M329" i="1"/>
  <c r="L329" i="1"/>
  <c r="Q327" i="1"/>
  <c r="P327" i="1"/>
  <c r="O327" i="1"/>
  <c r="N327" i="1"/>
  <c r="M327" i="1"/>
  <c r="L327" i="1"/>
  <c r="Q326" i="1"/>
  <c r="P326" i="1"/>
  <c r="O326" i="1"/>
  <c r="N326" i="1"/>
  <c r="M326" i="1"/>
  <c r="L326" i="1"/>
  <c r="Q325" i="1"/>
  <c r="P325" i="1"/>
  <c r="O325" i="1"/>
  <c r="N325" i="1"/>
  <c r="M325" i="1"/>
  <c r="L325" i="1"/>
  <c r="Q324" i="1"/>
  <c r="P324" i="1"/>
  <c r="O324" i="1"/>
  <c r="N324" i="1"/>
  <c r="M324" i="1"/>
  <c r="L324" i="1"/>
  <c r="Q323" i="1"/>
  <c r="P323" i="1"/>
  <c r="O323" i="1"/>
  <c r="N323" i="1"/>
  <c r="M323" i="1"/>
  <c r="L323" i="1"/>
  <c r="Q322" i="1"/>
  <c r="P322" i="1"/>
  <c r="O322" i="1"/>
  <c r="N322" i="1"/>
  <c r="M322" i="1"/>
  <c r="L322" i="1"/>
  <c r="Q321" i="1"/>
  <c r="P321" i="1"/>
  <c r="O321" i="1"/>
  <c r="N321" i="1"/>
  <c r="M321" i="1"/>
  <c r="L321" i="1"/>
  <c r="Q320" i="1"/>
  <c r="P320" i="1"/>
  <c r="O320" i="1"/>
  <c r="N320" i="1"/>
  <c r="M320" i="1"/>
  <c r="L320" i="1"/>
  <c r="Q319" i="1"/>
  <c r="P319" i="1"/>
  <c r="O319" i="1"/>
  <c r="N319" i="1"/>
  <c r="M319" i="1"/>
  <c r="L319" i="1"/>
  <c r="Q318" i="1"/>
  <c r="P318" i="1"/>
  <c r="O318" i="1"/>
  <c r="N318" i="1"/>
  <c r="M318" i="1"/>
  <c r="L318" i="1"/>
  <c r="Q317" i="1"/>
  <c r="P317" i="1"/>
  <c r="O317" i="1"/>
  <c r="N317" i="1"/>
  <c r="M317" i="1"/>
  <c r="L317" i="1"/>
  <c r="Q316" i="1"/>
  <c r="P316" i="1"/>
  <c r="O316" i="1"/>
  <c r="N316" i="1"/>
  <c r="M316" i="1"/>
  <c r="L316" i="1"/>
  <c r="Q315" i="1"/>
  <c r="P315" i="1"/>
  <c r="O315" i="1"/>
  <c r="N315" i="1"/>
  <c r="M315" i="1"/>
  <c r="L315" i="1"/>
  <c r="Q314" i="1"/>
  <c r="P314" i="1"/>
  <c r="O314" i="1"/>
  <c r="N314" i="1"/>
  <c r="M314" i="1"/>
  <c r="L314" i="1"/>
  <c r="Q313" i="1"/>
  <c r="P313" i="1"/>
  <c r="O313" i="1"/>
  <c r="N313" i="1"/>
  <c r="M313" i="1"/>
  <c r="L313" i="1"/>
  <c r="Q312" i="1"/>
  <c r="P312" i="1"/>
  <c r="O312" i="1"/>
  <c r="N312" i="1"/>
  <c r="M312" i="1"/>
  <c r="L312" i="1"/>
  <c r="Q311" i="1"/>
  <c r="P311" i="1"/>
  <c r="O311" i="1"/>
  <c r="N311" i="1"/>
  <c r="M311" i="1"/>
  <c r="L311" i="1"/>
  <c r="Q310" i="1"/>
  <c r="P310" i="1"/>
  <c r="O310" i="1"/>
  <c r="N310" i="1"/>
  <c r="M310" i="1"/>
  <c r="L310" i="1"/>
  <c r="Q309" i="1"/>
  <c r="P309" i="1"/>
  <c r="O309" i="1"/>
  <c r="N309" i="1"/>
  <c r="M309" i="1"/>
  <c r="L309" i="1"/>
  <c r="Q308" i="1"/>
  <c r="P308" i="1"/>
  <c r="O308" i="1"/>
  <c r="N308" i="1"/>
  <c r="M308" i="1"/>
  <c r="L308" i="1"/>
  <c r="Q307" i="1"/>
  <c r="P307" i="1"/>
  <c r="O307" i="1"/>
  <c r="N307" i="1"/>
  <c r="M307" i="1"/>
  <c r="L307" i="1"/>
  <c r="Q306" i="1"/>
  <c r="P306" i="1"/>
  <c r="O306" i="1"/>
  <c r="N306" i="1"/>
  <c r="M306" i="1"/>
  <c r="L306" i="1"/>
  <c r="Q305" i="1"/>
  <c r="P305" i="1"/>
  <c r="O305" i="1"/>
  <c r="N305" i="1"/>
  <c r="M305" i="1"/>
  <c r="L305" i="1"/>
  <c r="Q304" i="1"/>
  <c r="P304" i="1"/>
  <c r="O304" i="1"/>
  <c r="N304" i="1"/>
  <c r="M304" i="1"/>
  <c r="L304" i="1"/>
  <c r="Q303" i="1"/>
  <c r="P303" i="1"/>
  <c r="O303" i="1"/>
  <c r="N303" i="1"/>
  <c r="M303" i="1"/>
  <c r="L303" i="1"/>
  <c r="Q302" i="1"/>
  <c r="P302" i="1"/>
  <c r="O302" i="1"/>
  <c r="N302" i="1"/>
  <c r="M302" i="1"/>
  <c r="L302" i="1"/>
  <c r="Q301" i="1"/>
  <c r="P301" i="1"/>
  <c r="O301" i="1"/>
  <c r="N301" i="1"/>
  <c r="M301" i="1"/>
  <c r="L301" i="1"/>
  <c r="Q300" i="1"/>
  <c r="P300" i="1"/>
  <c r="O300" i="1"/>
  <c r="N300" i="1"/>
  <c r="M300" i="1"/>
  <c r="L300" i="1"/>
  <c r="Q299" i="1"/>
  <c r="P299" i="1"/>
  <c r="O299" i="1"/>
  <c r="N299" i="1"/>
  <c r="M299" i="1"/>
  <c r="L299" i="1"/>
  <c r="Q298" i="1"/>
  <c r="P298" i="1"/>
  <c r="O298" i="1"/>
  <c r="N298" i="1"/>
  <c r="M298" i="1"/>
  <c r="L298" i="1"/>
  <c r="Q297" i="1"/>
  <c r="P297" i="1"/>
  <c r="O297" i="1"/>
  <c r="N297" i="1"/>
  <c r="M297" i="1"/>
  <c r="L297" i="1"/>
  <c r="Q296" i="1"/>
  <c r="P296" i="1"/>
  <c r="O296" i="1"/>
  <c r="N296" i="1"/>
  <c r="M296" i="1"/>
  <c r="L296" i="1"/>
  <c r="Q295" i="1"/>
  <c r="P295" i="1"/>
  <c r="O295" i="1"/>
  <c r="N295" i="1"/>
  <c r="M295" i="1"/>
  <c r="L295" i="1"/>
  <c r="Q293" i="1"/>
  <c r="P293" i="1"/>
  <c r="O293" i="1"/>
  <c r="N293" i="1"/>
  <c r="M293" i="1"/>
  <c r="L293" i="1"/>
  <c r="Q292" i="1"/>
  <c r="P292" i="1"/>
  <c r="O292" i="1"/>
  <c r="N292" i="1"/>
  <c r="M292" i="1"/>
  <c r="L292" i="1"/>
  <c r="Q291" i="1"/>
  <c r="P291" i="1"/>
  <c r="O291" i="1"/>
  <c r="N291" i="1"/>
  <c r="M291" i="1"/>
  <c r="L291" i="1"/>
  <c r="Q290" i="1"/>
  <c r="P290" i="1"/>
  <c r="O290" i="1"/>
  <c r="N290" i="1"/>
  <c r="M290" i="1"/>
  <c r="L290" i="1"/>
  <c r="Q289" i="1"/>
  <c r="P289" i="1"/>
  <c r="O289" i="1"/>
  <c r="N289" i="1"/>
  <c r="M289" i="1"/>
  <c r="L289" i="1"/>
  <c r="Q288" i="1"/>
  <c r="P288" i="1"/>
  <c r="O288" i="1"/>
  <c r="N288" i="1"/>
  <c r="M288" i="1"/>
  <c r="L288" i="1"/>
  <c r="Q287" i="1"/>
  <c r="P287" i="1"/>
  <c r="O287" i="1"/>
  <c r="N287" i="1"/>
  <c r="M287" i="1"/>
  <c r="L287" i="1"/>
  <c r="Q286" i="1"/>
  <c r="P286" i="1"/>
  <c r="O286" i="1"/>
  <c r="N286" i="1"/>
  <c r="M286" i="1"/>
  <c r="L286" i="1"/>
  <c r="Q285" i="1"/>
  <c r="P285" i="1"/>
  <c r="O285" i="1"/>
  <c r="N285" i="1"/>
  <c r="M285" i="1"/>
  <c r="L285" i="1"/>
  <c r="Q284" i="1"/>
  <c r="P284" i="1"/>
  <c r="O284" i="1"/>
  <c r="N284" i="1"/>
  <c r="M284" i="1"/>
  <c r="L284" i="1"/>
  <c r="Q283" i="1"/>
  <c r="P283" i="1"/>
  <c r="O283" i="1"/>
  <c r="N283" i="1"/>
  <c r="M283" i="1"/>
  <c r="L283" i="1"/>
  <c r="Q282" i="1"/>
  <c r="P282" i="1"/>
  <c r="O282" i="1"/>
  <c r="N282" i="1"/>
  <c r="M282" i="1"/>
  <c r="L282" i="1"/>
  <c r="Q281" i="1"/>
  <c r="P281" i="1"/>
  <c r="O281" i="1"/>
  <c r="N281" i="1"/>
  <c r="M281" i="1"/>
  <c r="L281" i="1"/>
  <c r="Q280" i="1"/>
  <c r="P280" i="1"/>
  <c r="O280" i="1"/>
  <c r="N280" i="1"/>
  <c r="M280" i="1"/>
  <c r="L280" i="1"/>
  <c r="Q279" i="1"/>
  <c r="P279" i="1"/>
  <c r="O279" i="1"/>
  <c r="N279" i="1"/>
  <c r="M279" i="1"/>
  <c r="L279" i="1"/>
  <c r="Q278" i="1"/>
  <c r="P278" i="1"/>
  <c r="O278" i="1"/>
  <c r="N278" i="1"/>
  <c r="M278" i="1"/>
  <c r="L278" i="1"/>
  <c r="Q277" i="1"/>
  <c r="P277" i="1"/>
  <c r="O277" i="1"/>
  <c r="N277" i="1"/>
  <c r="M277" i="1"/>
  <c r="L277" i="1"/>
  <c r="Q276" i="1"/>
  <c r="P276" i="1"/>
  <c r="O276" i="1"/>
  <c r="N276" i="1"/>
  <c r="M276" i="1"/>
  <c r="L276" i="1"/>
  <c r="Q275" i="1"/>
  <c r="P275" i="1"/>
  <c r="O275" i="1"/>
  <c r="N275" i="1"/>
  <c r="M275" i="1"/>
  <c r="L275" i="1"/>
  <c r="Q274" i="1"/>
  <c r="P274" i="1"/>
  <c r="O274" i="1"/>
  <c r="N274" i="1"/>
  <c r="M274" i="1"/>
  <c r="L274" i="1"/>
  <c r="Q273" i="1"/>
  <c r="P273" i="1"/>
  <c r="O273" i="1"/>
  <c r="N273" i="1"/>
  <c r="M273" i="1"/>
  <c r="L273" i="1"/>
  <c r="Q272" i="1"/>
  <c r="P272" i="1"/>
  <c r="O272" i="1"/>
  <c r="N272" i="1"/>
  <c r="M272" i="1"/>
  <c r="L272" i="1"/>
  <c r="Q271" i="1"/>
  <c r="P271" i="1"/>
  <c r="O271" i="1"/>
  <c r="N271" i="1"/>
  <c r="M271" i="1"/>
  <c r="L271" i="1"/>
  <c r="Q270" i="1"/>
  <c r="P270" i="1"/>
  <c r="O270" i="1"/>
  <c r="N270" i="1"/>
  <c r="M270" i="1"/>
  <c r="L270" i="1"/>
  <c r="Q268" i="1"/>
  <c r="P268" i="1"/>
  <c r="O268" i="1"/>
  <c r="N268" i="1"/>
  <c r="M268" i="1"/>
  <c r="L268" i="1"/>
  <c r="Q267" i="1"/>
  <c r="P267" i="1"/>
  <c r="O267" i="1"/>
  <c r="N267" i="1"/>
  <c r="M267" i="1"/>
  <c r="L267" i="1"/>
  <c r="Q266" i="1"/>
  <c r="P266" i="1"/>
  <c r="O266" i="1"/>
  <c r="N266" i="1"/>
  <c r="M266" i="1"/>
  <c r="L266" i="1"/>
  <c r="Q265" i="1"/>
  <c r="P265" i="1"/>
  <c r="O265" i="1"/>
  <c r="N265" i="1"/>
  <c r="M265" i="1"/>
  <c r="L265" i="1"/>
  <c r="Q264" i="1"/>
  <c r="P264" i="1"/>
  <c r="O264" i="1"/>
  <c r="N264" i="1"/>
  <c r="M264" i="1"/>
  <c r="L264" i="1"/>
  <c r="Q263" i="1"/>
  <c r="P263" i="1"/>
  <c r="O263" i="1"/>
  <c r="N263" i="1"/>
  <c r="M263" i="1"/>
  <c r="L263" i="1"/>
  <c r="Q262" i="1"/>
  <c r="P262" i="1"/>
  <c r="O262" i="1"/>
  <c r="N262" i="1"/>
  <c r="M262" i="1"/>
  <c r="L262" i="1"/>
  <c r="Q261" i="1"/>
  <c r="P261" i="1"/>
  <c r="O261" i="1"/>
  <c r="N261" i="1"/>
  <c r="M261" i="1"/>
  <c r="L261" i="1"/>
  <c r="Q259" i="1"/>
  <c r="P259" i="1"/>
  <c r="O259" i="1"/>
  <c r="N259" i="1"/>
  <c r="M259" i="1"/>
  <c r="L259" i="1"/>
  <c r="Q258" i="1"/>
  <c r="P258" i="1"/>
  <c r="O258" i="1"/>
  <c r="N258" i="1"/>
  <c r="M258" i="1"/>
  <c r="L258" i="1"/>
  <c r="Q256" i="1"/>
  <c r="P256" i="1"/>
  <c r="O256" i="1"/>
  <c r="N256" i="1"/>
  <c r="M256" i="1"/>
  <c r="L256" i="1"/>
  <c r="Q255" i="1"/>
  <c r="P255" i="1"/>
  <c r="O255" i="1"/>
  <c r="N255" i="1"/>
  <c r="M255" i="1"/>
  <c r="L255" i="1"/>
  <c r="Q254" i="1"/>
  <c r="P254" i="1"/>
  <c r="O254" i="1"/>
  <c r="N254" i="1"/>
  <c r="M254" i="1"/>
  <c r="L254" i="1"/>
  <c r="Q253" i="1"/>
  <c r="P253" i="1"/>
  <c r="O253" i="1"/>
  <c r="N253" i="1"/>
  <c r="M253" i="1"/>
  <c r="L253" i="1"/>
  <c r="Q252" i="1"/>
  <c r="P252" i="1"/>
  <c r="O252" i="1"/>
  <c r="N252" i="1"/>
  <c r="M252" i="1"/>
  <c r="L252" i="1"/>
  <c r="Q251" i="1"/>
  <c r="P251" i="1"/>
  <c r="O251" i="1"/>
  <c r="N251" i="1"/>
  <c r="M251" i="1"/>
  <c r="L251" i="1"/>
  <c r="Q250" i="1"/>
  <c r="P250" i="1"/>
  <c r="O250" i="1"/>
  <c r="N250" i="1"/>
  <c r="M250" i="1"/>
  <c r="L250" i="1"/>
  <c r="Q249" i="1"/>
  <c r="P249" i="1"/>
  <c r="O249" i="1"/>
  <c r="N249" i="1"/>
  <c r="M249" i="1"/>
  <c r="L249" i="1"/>
  <c r="Q248" i="1"/>
  <c r="P248" i="1"/>
  <c r="O248" i="1"/>
  <c r="N248" i="1"/>
  <c r="M248" i="1"/>
  <c r="L248" i="1"/>
  <c r="Q247" i="1"/>
  <c r="P247" i="1"/>
  <c r="O247" i="1"/>
  <c r="N247" i="1"/>
  <c r="M247" i="1"/>
  <c r="L247" i="1"/>
  <c r="Q246" i="1"/>
  <c r="P246" i="1"/>
  <c r="O246" i="1"/>
  <c r="N246" i="1"/>
  <c r="M246" i="1"/>
  <c r="L246" i="1"/>
  <c r="Q245" i="1"/>
  <c r="P245" i="1"/>
  <c r="O245" i="1"/>
  <c r="N245" i="1"/>
  <c r="M245" i="1"/>
  <c r="L245" i="1"/>
  <c r="Q244" i="1"/>
  <c r="P244" i="1"/>
  <c r="O244" i="1"/>
  <c r="N244" i="1"/>
  <c r="M244" i="1"/>
  <c r="L244" i="1"/>
  <c r="Q243" i="1"/>
  <c r="P243" i="1"/>
  <c r="O243" i="1"/>
  <c r="N243" i="1"/>
  <c r="M243" i="1"/>
  <c r="L243" i="1"/>
  <c r="Q242" i="1"/>
  <c r="P242" i="1"/>
  <c r="O242" i="1"/>
  <c r="N242" i="1"/>
  <c r="M242" i="1"/>
  <c r="L242" i="1"/>
  <c r="Q241" i="1"/>
  <c r="P241" i="1"/>
  <c r="O241" i="1"/>
  <c r="N241" i="1"/>
  <c r="M241" i="1"/>
  <c r="L241" i="1"/>
  <c r="Q240" i="1"/>
  <c r="P240" i="1"/>
  <c r="O240" i="1"/>
  <c r="N240" i="1"/>
  <c r="M240" i="1"/>
  <c r="L240" i="1"/>
  <c r="Q239" i="1"/>
  <c r="P239" i="1"/>
  <c r="O239" i="1"/>
  <c r="N239" i="1"/>
  <c r="M239" i="1"/>
  <c r="L239" i="1"/>
  <c r="Q238" i="1"/>
  <c r="P238" i="1"/>
  <c r="O238" i="1"/>
  <c r="N238" i="1"/>
  <c r="M238" i="1"/>
  <c r="L238" i="1"/>
  <c r="Q237" i="1"/>
  <c r="P237" i="1"/>
  <c r="O237" i="1"/>
  <c r="N237" i="1"/>
  <c r="M237" i="1"/>
  <c r="L237" i="1"/>
  <c r="Q236" i="1"/>
  <c r="P236" i="1"/>
  <c r="O236" i="1"/>
  <c r="N236" i="1"/>
  <c r="M236" i="1"/>
  <c r="L236" i="1"/>
  <c r="Q235" i="1"/>
  <c r="P235" i="1"/>
  <c r="O235" i="1"/>
  <c r="N235" i="1"/>
  <c r="M235" i="1"/>
  <c r="L235" i="1"/>
  <c r="Q234" i="1"/>
  <c r="P234" i="1"/>
  <c r="O234" i="1"/>
  <c r="N234" i="1"/>
  <c r="M234" i="1"/>
  <c r="L234" i="1"/>
  <c r="Q233" i="1"/>
  <c r="P233" i="1"/>
  <c r="O233" i="1"/>
  <c r="N233" i="1"/>
  <c r="M233" i="1"/>
  <c r="L233" i="1"/>
  <c r="Q232" i="1"/>
  <c r="P232" i="1"/>
  <c r="O232" i="1"/>
  <c r="N232" i="1"/>
  <c r="M232" i="1"/>
  <c r="L232" i="1"/>
  <c r="Q231" i="1"/>
  <c r="P231" i="1"/>
  <c r="O231" i="1"/>
  <c r="N231" i="1"/>
  <c r="M231" i="1"/>
  <c r="L231" i="1"/>
  <c r="Q230" i="1"/>
  <c r="P230" i="1"/>
  <c r="O230" i="1"/>
  <c r="N230" i="1"/>
  <c r="M230" i="1"/>
  <c r="L230" i="1"/>
  <c r="Q229" i="1"/>
  <c r="P229" i="1"/>
  <c r="O229" i="1"/>
  <c r="N229" i="1"/>
  <c r="M229" i="1"/>
  <c r="L229" i="1"/>
  <c r="Q228" i="1"/>
  <c r="P228" i="1"/>
  <c r="O228" i="1"/>
  <c r="N228" i="1"/>
  <c r="M228" i="1"/>
  <c r="L228" i="1"/>
  <c r="Q227" i="1"/>
  <c r="P227" i="1"/>
  <c r="O227" i="1"/>
  <c r="N227" i="1"/>
  <c r="M227" i="1"/>
  <c r="L227" i="1"/>
  <c r="Q226" i="1"/>
  <c r="P226" i="1"/>
  <c r="O226" i="1"/>
  <c r="N226" i="1"/>
  <c r="M226" i="1"/>
  <c r="L226" i="1"/>
  <c r="Q225" i="1"/>
  <c r="P225" i="1"/>
  <c r="O225" i="1"/>
  <c r="N225" i="1"/>
  <c r="M225" i="1"/>
  <c r="L225" i="1"/>
  <c r="Q224" i="1"/>
  <c r="P224" i="1"/>
  <c r="O224" i="1"/>
  <c r="N224" i="1"/>
  <c r="M224" i="1"/>
  <c r="L224" i="1"/>
  <c r="Q223" i="1"/>
  <c r="P223" i="1"/>
  <c r="O223" i="1"/>
  <c r="N223" i="1"/>
  <c r="M223" i="1"/>
  <c r="L223" i="1"/>
  <c r="Q222" i="1"/>
  <c r="P222" i="1"/>
  <c r="O222" i="1"/>
  <c r="N222" i="1"/>
  <c r="M222" i="1"/>
  <c r="L222" i="1"/>
  <c r="Q221" i="1"/>
  <c r="P221" i="1"/>
  <c r="O221" i="1"/>
  <c r="N221" i="1"/>
  <c r="M221" i="1"/>
  <c r="L221" i="1"/>
  <c r="Q220" i="1"/>
  <c r="P220" i="1"/>
  <c r="O220" i="1"/>
  <c r="N220" i="1"/>
  <c r="M220" i="1"/>
  <c r="L220" i="1"/>
  <c r="Q219" i="1"/>
  <c r="P219" i="1"/>
  <c r="O219" i="1"/>
  <c r="N219" i="1"/>
  <c r="M219" i="1"/>
  <c r="L219" i="1"/>
  <c r="Q218" i="1"/>
  <c r="P218" i="1"/>
  <c r="O218" i="1"/>
  <c r="N218" i="1"/>
  <c r="M218" i="1"/>
  <c r="L218" i="1"/>
  <c r="Q217" i="1"/>
  <c r="P217" i="1"/>
  <c r="O217" i="1"/>
  <c r="N217" i="1"/>
  <c r="M217" i="1"/>
  <c r="L217" i="1"/>
  <c r="Q216" i="1"/>
  <c r="P216" i="1"/>
  <c r="O216" i="1"/>
  <c r="N216" i="1"/>
  <c r="M216" i="1"/>
  <c r="L216" i="1"/>
  <c r="Q215" i="1"/>
  <c r="P215" i="1"/>
  <c r="O215" i="1"/>
  <c r="N215" i="1"/>
  <c r="M215" i="1"/>
  <c r="L215" i="1"/>
  <c r="Q214" i="1"/>
  <c r="P214" i="1"/>
  <c r="O214" i="1"/>
  <c r="N214" i="1"/>
  <c r="M214" i="1"/>
  <c r="L214" i="1"/>
  <c r="Q213" i="1"/>
  <c r="P213" i="1"/>
  <c r="O213" i="1"/>
  <c r="N213" i="1"/>
  <c r="M213" i="1"/>
  <c r="L213" i="1"/>
  <c r="Q212" i="1"/>
  <c r="P212" i="1"/>
  <c r="O212" i="1"/>
  <c r="N212" i="1"/>
  <c r="M212" i="1"/>
  <c r="L212" i="1"/>
  <c r="Q211" i="1"/>
  <c r="P211" i="1"/>
  <c r="O211" i="1"/>
  <c r="N211" i="1"/>
  <c r="M211" i="1"/>
  <c r="L211" i="1"/>
  <c r="Q210" i="1"/>
  <c r="P210" i="1"/>
  <c r="O210" i="1"/>
  <c r="N210" i="1"/>
  <c r="M210" i="1"/>
  <c r="L210" i="1"/>
  <c r="Q209" i="1"/>
  <c r="P209" i="1"/>
  <c r="O209" i="1"/>
  <c r="N209" i="1"/>
  <c r="M209" i="1"/>
  <c r="L209" i="1"/>
  <c r="Q208" i="1"/>
  <c r="P208" i="1"/>
  <c r="O208" i="1"/>
  <c r="N208" i="1"/>
  <c r="M208" i="1"/>
  <c r="L208" i="1"/>
  <c r="Q207" i="1"/>
  <c r="P207" i="1"/>
  <c r="O207" i="1"/>
  <c r="N207" i="1"/>
  <c r="M207" i="1"/>
  <c r="L207" i="1"/>
  <c r="Q206" i="1"/>
  <c r="P206" i="1"/>
  <c r="O206" i="1"/>
  <c r="N206" i="1"/>
  <c r="M206" i="1"/>
  <c r="L206" i="1"/>
  <c r="Q203" i="1"/>
  <c r="P203" i="1"/>
  <c r="O203" i="1"/>
  <c r="N203" i="1"/>
  <c r="M203" i="1"/>
  <c r="L203" i="1"/>
  <c r="Q202" i="1"/>
  <c r="P202" i="1"/>
  <c r="O202" i="1"/>
  <c r="N202" i="1"/>
  <c r="M202" i="1"/>
  <c r="L202" i="1"/>
  <c r="Q201" i="1"/>
  <c r="P201" i="1"/>
  <c r="O201" i="1"/>
  <c r="N201" i="1"/>
  <c r="M201" i="1"/>
  <c r="L201" i="1"/>
  <c r="Q200" i="1"/>
  <c r="P200" i="1"/>
  <c r="O200" i="1"/>
  <c r="N200" i="1"/>
  <c r="M200" i="1"/>
  <c r="L200" i="1"/>
  <c r="Q199" i="1"/>
  <c r="P199" i="1"/>
  <c r="O199" i="1"/>
  <c r="N199" i="1"/>
  <c r="M199" i="1"/>
  <c r="L199" i="1"/>
  <c r="Q198" i="1"/>
  <c r="P198" i="1"/>
  <c r="O198" i="1"/>
  <c r="N198" i="1"/>
  <c r="M198" i="1"/>
  <c r="L198" i="1"/>
  <c r="Q197" i="1"/>
  <c r="P197" i="1"/>
  <c r="O197" i="1"/>
  <c r="N197" i="1"/>
  <c r="M197" i="1"/>
  <c r="L197" i="1"/>
  <c r="Q196" i="1"/>
  <c r="P196" i="1"/>
  <c r="O196" i="1"/>
  <c r="N196" i="1"/>
  <c r="M196" i="1"/>
  <c r="L196" i="1"/>
  <c r="Q195" i="1"/>
  <c r="P195" i="1"/>
  <c r="O195" i="1"/>
  <c r="N195" i="1"/>
  <c r="M195" i="1"/>
  <c r="L195" i="1"/>
  <c r="Q194" i="1"/>
  <c r="P194" i="1"/>
  <c r="O194" i="1"/>
  <c r="N194" i="1"/>
  <c r="M194" i="1"/>
  <c r="L194" i="1"/>
  <c r="Q193" i="1"/>
  <c r="P193" i="1"/>
  <c r="O193" i="1"/>
  <c r="N193" i="1"/>
  <c r="M193" i="1"/>
  <c r="L193" i="1"/>
  <c r="Q190" i="1"/>
  <c r="P190" i="1"/>
  <c r="O190" i="1"/>
  <c r="N190" i="1"/>
  <c r="M190" i="1"/>
  <c r="L190" i="1"/>
  <c r="Q187" i="1"/>
  <c r="P187" i="1"/>
  <c r="O187" i="1"/>
  <c r="N187" i="1"/>
  <c r="M187" i="1"/>
  <c r="L187" i="1"/>
  <c r="Q186" i="1"/>
  <c r="P186" i="1"/>
  <c r="O186" i="1"/>
  <c r="N186" i="1"/>
  <c r="M186" i="1"/>
  <c r="L186" i="1"/>
  <c r="Q185" i="1"/>
  <c r="P185" i="1"/>
  <c r="O185" i="1"/>
  <c r="N185" i="1"/>
  <c r="M185" i="1"/>
  <c r="L185" i="1"/>
  <c r="Q184" i="1"/>
  <c r="P184" i="1"/>
  <c r="O184" i="1"/>
  <c r="N184" i="1"/>
  <c r="M184" i="1"/>
  <c r="L184" i="1"/>
  <c r="Q183" i="1"/>
  <c r="P183" i="1"/>
  <c r="O183" i="1"/>
  <c r="N183" i="1"/>
  <c r="M183" i="1"/>
  <c r="L183" i="1"/>
  <c r="Q182" i="1"/>
  <c r="P182" i="1"/>
  <c r="O182" i="1"/>
  <c r="N182" i="1"/>
  <c r="M182" i="1"/>
  <c r="L182" i="1"/>
  <c r="Q181" i="1"/>
  <c r="P181" i="1"/>
  <c r="O181" i="1"/>
  <c r="N181" i="1"/>
  <c r="M181" i="1"/>
  <c r="L181" i="1"/>
  <c r="Q180" i="1"/>
  <c r="P180" i="1"/>
  <c r="O180" i="1"/>
  <c r="N180" i="1"/>
  <c r="M180" i="1"/>
  <c r="L180" i="1"/>
  <c r="Q179" i="1"/>
  <c r="P179" i="1"/>
  <c r="O179" i="1"/>
  <c r="N179" i="1"/>
  <c r="M179" i="1"/>
  <c r="L179" i="1"/>
  <c r="Q178" i="1"/>
  <c r="P178" i="1"/>
  <c r="O178" i="1"/>
  <c r="N178" i="1"/>
  <c r="M178" i="1"/>
  <c r="L178" i="1"/>
  <c r="Q177" i="1"/>
  <c r="P177" i="1"/>
  <c r="O177" i="1"/>
  <c r="N177" i="1"/>
  <c r="M177" i="1"/>
  <c r="L177" i="1"/>
  <c r="Q176" i="1"/>
  <c r="P176" i="1"/>
  <c r="O176" i="1"/>
  <c r="N176" i="1"/>
  <c r="M176" i="1"/>
  <c r="L176" i="1"/>
  <c r="Q175" i="1"/>
  <c r="P175" i="1"/>
  <c r="O175" i="1"/>
  <c r="N175" i="1"/>
  <c r="M175" i="1"/>
  <c r="L175" i="1"/>
  <c r="Q174" i="1"/>
  <c r="P174" i="1"/>
  <c r="O174" i="1"/>
  <c r="N174" i="1"/>
  <c r="M174" i="1"/>
  <c r="L174" i="1"/>
  <c r="Q173" i="1"/>
  <c r="P173" i="1"/>
  <c r="O173" i="1"/>
  <c r="N173" i="1"/>
  <c r="M173" i="1"/>
  <c r="L173" i="1"/>
  <c r="Q172" i="1"/>
  <c r="P172" i="1"/>
  <c r="O172" i="1"/>
  <c r="N172" i="1"/>
  <c r="M172" i="1"/>
  <c r="L172" i="1"/>
  <c r="Q171" i="1"/>
  <c r="P171" i="1"/>
  <c r="O171" i="1"/>
  <c r="N171" i="1"/>
  <c r="M171" i="1"/>
  <c r="L171" i="1"/>
  <c r="Q170" i="1"/>
  <c r="P170" i="1"/>
  <c r="O170" i="1"/>
  <c r="N170" i="1"/>
  <c r="M170" i="1"/>
  <c r="L170" i="1"/>
  <c r="Q169" i="1"/>
  <c r="P169" i="1"/>
  <c r="O169" i="1"/>
  <c r="N169" i="1"/>
  <c r="M169" i="1"/>
  <c r="L169" i="1"/>
  <c r="Q168" i="1"/>
  <c r="P168" i="1"/>
  <c r="O168" i="1"/>
  <c r="N168" i="1"/>
  <c r="M168" i="1"/>
  <c r="L168" i="1"/>
  <c r="Q167" i="1"/>
  <c r="P167" i="1"/>
  <c r="O167" i="1"/>
  <c r="N167" i="1"/>
  <c r="M167" i="1"/>
  <c r="L167" i="1"/>
  <c r="Q166" i="1"/>
  <c r="P166" i="1"/>
  <c r="O166" i="1"/>
  <c r="N166" i="1"/>
  <c r="M166" i="1"/>
  <c r="L166" i="1"/>
  <c r="Q164" i="1"/>
  <c r="P164" i="1"/>
  <c r="O164" i="1"/>
  <c r="N164" i="1"/>
  <c r="M164" i="1"/>
  <c r="L164" i="1"/>
  <c r="Q163" i="1"/>
  <c r="P163" i="1"/>
  <c r="O163" i="1"/>
  <c r="N163" i="1"/>
  <c r="M163" i="1"/>
  <c r="L163" i="1"/>
  <c r="Q162" i="1"/>
  <c r="P162" i="1"/>
  <c r="O162" i="1"/>
  <c r="N162" i="1"/>
  <c r="M162" i="1"/>
  <c r="L162" i="1"/>
  <c r="Q161" i="1"/>
  <c r="P161" i="1"/>
  <c r="O161" i="1"/>
  <c r="N161" i="1"/>
  <c r="M161" i="1"/>
  <c r="L161" i="1"/>
  <c r="Q160" i="1"/>
  <c r="P160" i="1"/>
  <c r="O160" i="1"/>
  <c r="N160" i="1"/>
  <c r="M160" i="1"/>
  <c r="L160" i="1"/>
  <c r="Q159" i="1"/>
  <c r="P159" i="1"/>
  <c r="O159" i="1"/>
  <c r="N159" i="1"/>
  <c r="M159" i="1"/>
  <c r="L159" i="1"/>
  <c r="Q158" i="1"/>
  <c r="P158" i="1"/>
  <c r="O158" i="1"/>
  <c r="N158" i="1"/>
  <c r="M158" i="1"/>
  <c r="L158" i="1"/>
  <c r="Q157" i="1"/>
  <c r="P157" i="1"/>
  <c r="O157" i="1"/>
  <c r="N157" i="1"/>
  <c r="M157" i="1"/>
  <c r="L157" i="1"/>
  <c r="Q156" i="1"/>
  <c r="P156" i="1"/>
  <c r="O156" i="1"/>
  <c r="N156" i="1"/>
  <c r="M156" i="1"/>
  <c r="L156" i="1"/>
  <c r="Q155" i="1"/>
  <c r="P155" i="1"/>
  <c r="O155" i="1"/>
  <c r="N155" i="1"/>
  <c r="M155" i="1"/>
  <c r="L155" i="1"/>
  <c r="Q154" i="1"/>
  <c r="P154" i="1"/>
  <c r="O154" i="1"/>
  <c r="N154" i="1"/>
  <c r="M154" i="1"/>
  <c r="L154" i="1"/>
  <c r="Q153" i="1"/>
  <c r="P153" i="1"/>
  <c r="O153" i="1"/>
  <c r="N153" i="1"/>
  <c r="M153" i="1"/>
  <c r="L153" i="1"/>
  <c r="Q152" i="1"/>
  <c r="P152" i="1"/>
  <c r="O152" i="1"/>
  <c r="N152" i="1"/>
  <c r="M152" i="1"/>
  <c r="L152" i="1"/>
  <c r="Q151" i="1"/>
  <c r="P151" i="1"/>
  <c r="O151" i="1"/>
  <c r="N151" i="1"/>
  <c r="M151" i="1"/>
  <c r="L151" i="1"/>
  <c r="Q150" i="1"/>
  <c r="P150" i="1"/>
  <c r="O150" i="1"/>
  <c r="N150" i="1"/>
  <c r="M150" i="1"/>
  <c r="L150" i="1"/>
  <c r="Q149" i="1"/>
  <c r="P149" i="1"/>
  <c r="O149" i="1"/>
  <c r="N149" i="1"/>
  <c r="M149" i="1"/>
  <c r="L149" i="1"/>
  <c r="Q148" i="1"/>
  <c r="P148" i="1"/>
  <c r="O148" i="1"/>
  <c r="N148" i="1"/>
  <c r="M148" i="1"/>
  <c r="L148" i="1"/>
  <c r="Q147" i="1"/>
  <c r="P147" i="1"/>
  <c r="O147" i="1"/>
  <c r="N147" i="1"/>
  <c r="M147" i="1"/>
  <c r="L147" i="1"/>
  <c r="Q146" i="1"/>
  <c r="P146" i="1"/>
  <c r="O146" i="1"/>
  <c r="N146" i="1"/>
  <c r="M146" i="1"/>
  <c r="L146" i="1"/>
  <c r="Q145" i="1"/>
  <c r="P145" i="1"/>
  <c r="O145" i="1"/>
  <c r="N145" i="1"/>
  <c r="M145" i="1"/>
  <c r="L145" i="1"/>
  <c r="Q144" i="1"/>
  <c r="P144" i="1"/>
  <c r="O144" i="1"/>
  <c r="N144" i="1"/>
  <c r="M144" i="1"/>
  <c r="L144" i="1"/>
  <c r="Q143" i="1"/>
  <c r="P143" i="1"/>
  <c r="O143" i="1"/>
  <c r="N143" i="1"/>
  <c r="M143" i="1"/>
  <c r="L143" i="1"/>
  <c r="Q142" i="1"/>
  <c r="P142" i="1"/>
  <c r="O142" i="1"/>
  <c r="N142" i="1"/>
  <c r="M142" i="1"/>
  <c r="L142" i="1"/>
  <c r="Q141" i="1"/>
  <c r="P141" i="1"/>
  <c r="O141" i="1"/>
  <c r="N141" i="1"/>
  <c r="M141" i="1"/>
  <c r="L141" i="1"/>
  <c r="Q140" i="1"/>
  <c r="P140" i="1"/>
  <c r="O140" i="1"/>
  <c r="N140" i="1"/>
  <c r="M140" i="1"/>
  <c r="L140" i="1"/>
  <c r="Q139" i="1"/>
  <c r="P139" i="1"/>
  <c r="O139" i="1"/>
  <c r="N139" i="1"/>
  <c r="M139" i="1"/>
  <c r="L139" i="1"/>
  <c r="Q138" i="1"/>
  <c r="P138" i="1"/>
  <c r="O138" i="1"/>
  <c r="N138" i="1"/>
  <c r="M138" i="1"/>
  <c r="L138" i="1"/>
  <c r="Q137" i="1"/>
  <c r="P137" i="1"/>
  <c r="O137" i="1"/>
  <c r="N137" i="1"/>
  <c r="M137" i="1"/>
  <c r="L137" i="1"/>
  <c r="Q136" i="1"/>
  <c r="P136" i="1"/>
  <c r="O136" i="1"/>
  <c r="N136" i="1"/>
  <c r="M136" i="1"/>
  <c r="L136" i="1"/>
  <c r="Q135" i="1"/>
  <c r="P135" i="1"/>
  <c r="O135" i="1"/>
  <c r="N135" i="1"/>
  <c r="M135" i="1"/>
  <c r="L135" i="1"/>
  <c r="Q134" i="1"/>
  <c r="P134" i="1"/>
  <c r="O134" i="1"/>
  <c r="N134" i="1"/>
  <c r="M134" i="1"/>
  <c r="L134" i="1"/>
  <c r="Q133" i="1"/>
  <c r="P133" i="1"/>
  <c r="O133" i="1"/>
  <c r="N133" i="1"/>
  <c r="M133" i="1"/>
  <c r="L133" i="1"/>
  <c r="Q132" i="1"/>
  <c r="P132" i="1"/>
  <c r="O132" i="1"/>
  <c r="N132" i="1"/>
  <c r="M132" i="1"/>
  <c r="L132" i="1"/>
  <c r="Q131" i="1"/>
  <c r="P131" i="1"/>
  <c r="O131" i="1"/>
  <c r="N131" i="1"/>
  <c r="M131" i="1"/>
  <c r="L131" i="1"/>
  <c r="Q130" i="1"/>
  <c r="P130" i="1"/>
  <c r="O130" i="1"/>
  <c r="N130" i="1"/>
  <c r="M130" i="1"/>
  <c r="L130" i="1"/>
  <c r="Q129" i="1"/>
  <c r="P129" i="1"/>
  <c r="O129" i="1"/>
  <c r="N129" i="1"/>
  <c r="M129" i="1"/>
  <c r="L129" i="1"/>
  <c r="Q128" i="1"/>
  <c r="P128" i="1"/>
  <c r="O128" i="1"/>
  <c r="N128" i="1"/>
  <c r="M128" i="1"/>
  <c r="L128" i="1"/>
  <c r="Q127" i="1"/>
  <c r="P127" i="1"/>
  <c r="O127" i="1"/>
  <c r="N127" i="1"/>
  <c r="M127" i="1"/>
  <c r="L127" i="1"/>
  <c r="Q126" i="1"/>
  <c r="P126" i="1"/>
  <c r="O126" i="1"/>
  <c r="N126" i="1"/>
  <c r="M126" i="1"/>
  <c r="L126" i="1"/>
  <c r="Q125" i="1"/>
  <c r="P125" i="1"/>
  <c r="O125" i="1"/>
  <c r="N125" i="1"/>
  <c r="M125" i="1"/>
  <c r="L125" i="1"/>
  <c r="Q124" i="1"/>
  <c r="P124" i="1"/>
  <c r="O124" i="1"/>
  <c r="N124" i="1"/>
  <c r="M124" i="1"/>
  <c r="L124" i="1"/>
  <c r="Q123" i="1"/>
  <c r="P123" i="1"/>
  <c r="O123" i="1"/>
  <c r="N123" i="1"/>
  <c r="M123" i="1"/>
  <c r="L123" i="1"/>
  <c r="Q122" i="1"/>
  <c r="P122" i="1"/>
  <c r="O122" i="1"/>
  <c r="N122" i="1"/>
  <c r="M122" i="1"/>
  <c r="L122" i="1"/>
  <c r="Q121" i="1"/>
  <c r="P121" i="1"/>
  <c r="O121" i="1"/>
  <c r="N121" i="1"/>
  <c r="M121" i="1"/>
  <c r="L121" i="1"/>
  <c r="Q120" i="1"/>
  <c r="P120" i="1"/>
  <c r="O120" i="1"/>
  <c r="N120" i="1"/>
  <c r="M120" i="1"/>
  <c r="L120" i="1"/>
  <c r="Q119" i="1"/>
  <c r="P119" i="1"/>
  <c r="O119" i="1"/>
  <c r="N119" i="1"/>
  <c r="M119" i="1"/>
  <c r="L119" i="1"/>
  <c r="Q118" i="1"/>
  <c r="P118" i="1"/>
  <c r="O118" i="1"/>
  <c r="N118" i="1"/>
  <c r="M118" i="1"/>
  <c r="L118" i="1"/>
  <c r="Q117" i="1"/>
  <c r="P117" i="1"/>
  <c r="O117" i="1"/>
  <c r="N117" i="1"/>
  <c r="M117" i="1"/>
  <c r="L117" i="1"/>
  <c r="Q116" i="1"/>
  <c r="P116" i="1"/>
  <c r="O116" i="1"/>
  <c r="N116" i="1"/>
  <c r="M116" i="1"/>
  <c r="L116" i="1"/>
  <c r="Q115" i="1"/>
  <c r="P115" i="1"/>
  <c r="O115" i="1"/>
  <c r="N115" i="1"/>
  <c r="M115" i="1"/>
  <c r="L115" i="1"/>
  <c r="Q114" i="1"/>
  <c r="P114" i="1"/>
  <c r="O114" i="1"/>
  <c r="N114" i="1"/>
  <c r="M114" i="1"/>
  <c r="L114" i="1"/>
  <c r="Q113" i="1"/>
  <c r="P113" i="1"/>
  <c r="O113" i="1"/>
  <c r="N113" i="1"/>
  <c r="M113" i="1"/>
  <c r="L113" i="1"/>
  <c r="Q112" i="1"/>
  <c r="P112" i="1"/>
  <c r="O112" i="1"/>
  <c r="N112" i="1"/>
  <c r="M112" i="1"/>
  <c r="L112" i="1"/>
  <c r="Q111" i="1"/>
  <c r="P111" i="1"/>
  <c r="O111" i="1"/>
  <c r="N111" i="1"/>
  <c r="M111" i="1"/>
  <c r="L111" i="1"/>
  <c r="Q110" i="1"/>
  <c r="P110" i="1"/>
  <c r="O110" i="1"/>
  <c r="N110" i="1"/>
  <c r="M110" i="1"/>
  <c r="L110" i="1"/>
  <c r="Q109" i="1"/>
  <c r="P109" i="1"/>
  <c r="O109" i="1"/>
  <c r="N109" i="1"/>
  <c r="M109" i="1"/>
  <c r="L109" i="1"/>
  <c r="Q108" i="1"/>
  <c r="P108" i="1"/>
  <c r="O108" i="1"/>
  <c r="N108" i="1"/>
  <c r="M108" i="1"/>
  <c r="L108" i="1"/>
  <c r="Q107" i="1"/>
  <c r="P107" i="1"/>
  <c r="O107" i="1"/>
  <c r="N107" i="1"/>
  <c r="M107" i="1"/>
  <c r="L107" i="1"/>
  <c r="Q106" i="1"/>
  <c r="P106" i="1"/>
  <c r="O106" i="1"/>
  <c r="N106" i="1"/>
  <c r="M106" i="1"/>
  <c r="L106" i="1"/>
  <c r="Q105" i="1"/>
  <c r="P105" i="1"/>
  <c r="O105" i="1"/>
  <c r="N105" i="1"/>
  <c r="M105" i="1"/>
  <c r="L105" i="1"/>
  <c r="Q104" i="1"/>
  <c r="P104" i="1"/>
  <c r="O104" i="1"/>
  <c r="N104" i="1"/>
  <c r="M104" i="1"/>
  <c r="L104" i="1"/>
  <c r="Q103" i="1"/>
  <c r="P103" i="1"/>
  <c r="O103" i="1"/>
  <c r="N103" i="1"/>
  <c r="M103" i="1"/>
  <c r="L103" i="1"/>
  <c r="Q102" i="1"/>
  <c r="P102" i="1"/>
  <c r="O102" i="1"/>
  <c r="N102" i="1"/>
  <c r="M102" i="1"/>
  <c r="L102" i="1"/>
  <c r="Q101" i="1"/>
  <c r="P101" i="1"/>
  <c r="O101" i="1"/>
  <c r="N101" i="1"/>
  <c r="M101" i="1"/>
  <c r="L101" i="1"/>
  <c r="Q100" i="1"/>
  <c r="P100" i="1"/>
  <c r="O100" i="1"/>
  <c r="N100" i="1"/>
  <c r="M100" i="1"/>
  <c r="L100" i="1"/>
  <c r="Q99" i="1"/>
  <c r="P99" i="1"/>
  <c r="O99" i="1"/>
  <c r="N99" i="1"/>
  <c r="M99" i="1"/>
  <c r="L99" i="1"/>
  <c r="Q98" i="1"/>
  <c r="P98" i="1"/>
  <c r="O98" i="1"/>
  <c r="N98" i="1"/>
  <c r="M98" i="1"/>
  <c r="L98" i="1"/>
  <c r="Q97" i="1"/>
  <c r="P97" i="1"/>
  <c r="O97" i="1"/>
  <c r="N97" i="1"/>
  <c r="M97" i="1"/>
  <c r="L97" i="1"/>
  <c r="Q96" i="1"/>
  <c r="P96" i="1"/>
  <c r="O96" i="1"/>
  <c r="N96" i="1"/>
  <c r="M96" i="1"/>
  <c r="L96" i="1"/>
  <c r="Q95" i="1"/>
  <c r="P95" i="1"/>
  <c r="O95" i="1"/>
  <c r="N95" i="1"/>
  <c r="M95" i="1"/>
  <c r="L95" i="1"/>
  <c r="Q94" i="1"/>
  <c r="P94" i="1"/>
  <c r="O94" i="1"/>
  <c r="N94" i="1"/>
  <c r="M94" i="1"/>
  <c r="L94" i="1"/>
  <c r="Q93" i="1"/>
  <c r="P93" i="1"/>
  <c r="O93" i="1"/>
  <c r="N93" i="1"/>
  <c r="M93" i="1"/>
  <c r="L93" i="1"/>
  <c r="Q92" i="1"/>
  <c r="P92" i="1"/>
  <c r="O92" i="1"/>
  <c r="N92" i="1"/>
  <c r="M92" i="1"/>
  <c r="L92" i="1"/>
  <c r="Q91" i="1"/>
  <c r="P91" i="1"/>
  <c r="O91" i="1"/>
  <c r="N91" i="1"/>
  <c r="M91" i="1"/>
  <c r="L91" i="1"/>
  <c r="Q90" i="1"/>
  <c r="P90" i="1"/>
  <c r="O90" i="1"/>
  <c r="N90" i="1"/>
  <c r="M90" i="1"/>
  <c r="L90" i="1"/>
  <c r="Q89" i="1"/>
  <c r="P89" i="1"/>
  <c r="O89" i="1"/>
  <c r="N89" i="1"/>
  <c r="M89" i="1"/>
  <c r="L89" i="1"/>
  <c r="Q88" i="1"/>
  <c r="P88" i="1"/>
  <c r="O88" i="1"/>
  <c r="N88" i="1"/>
  <c r="M88" i="1"/>
  <c r="L88" i="1"/>
  <c r="Q87" i="1"/>
  <c r="P87" i="1"/>
  <c r="O87" i="1"/>
  <c r="N87" i="1"/>
  <c r="M87" i="1"/>
  <c r="L87" i="1"/>
  <c r="Q86" i="1"/>
  <c r="P86" i="1"/>
  <c r="O86" i="1"/>
  <c r="N86" i="1"/>
  <c r="M86" i="1"/>
  <c r="L86" i="1"/>
  <c r="Q85" i="1"/>
  <c r="P85" i="1"/>
  <c r="O85" i="1"/>
  <c r="N85" i="1"/>
  <c r="M85" i="1"/>
  <c r="L85" i="1"/>
  <c r="Q84" i="1"/>
  <c r="P84" i="1"/>
  <c r="O84" i="1"/>
  <c r="N84" i="1"/>
  <c r="M84" i="1"/>
  <c r="L84" i="1"/>
  <c r="Q83" i="1"/>
  <c r="P83" i="1"/>
  <c r="O83" i="1"/>
  <c r="N83" i="1"/>
  <c r="M83" i="1"/>
  <c r="L83" i="1"/>
  <c r="Q82" i="1"/>
  <c r="P82" i="1"/>
  <c r="O82" i="1"/>
  <c r="N82" i="1"/>
  <c r="M82" i="1"/>
  <c r="L82" i="1"/>
  <c r="Q81" i="1"/>
  <c r="P81" i="1"/>
  <c r="O81" i="1"/>
  <c r="N81" i="1"/>
  <c r="M81" i="1"/>
  <c r="L81" i="1"/>
  <c r="Q80" i="1"/>
  <c r="P80" i="1"/>
  <c r="O80" i="1"/>
  <c r="N80" i="1"/>
  <c r="M80" i="1"/>
  <c r="L80" i="1"/>
  <c r="Q79" i="1"/>
  <c r="P79" i="1"/>
  <c r="O79" i="1"/>
  <c r="N79" i="1"/>
  <c r="M79" i="1"/>
  <c r="L79" i="1"/>
  <c r="Q78" i="1"/>
  <c r="P78" i="1"/>
  <c r="O78" i="1"/>
  <c r="N78" i="1"/>
  <c r="M78" i="1"/>
  <c r="L78" i="1"/>
  <c r="Q77" i="1"/>
  <c r="P77" i="1"/>
  <c r="O77" i="1"/>
  <c r="N77" i="1"/>
  <c r="M77" i="1"/>
  <c r="L77" i="1"/>
  <c r="Q76" i="1"/>
  <c r="P76" i="1"/>
  <c r="O76" i="1"/>
  <c r="N76" i="1"/>
  <c r="M76" i="1"/>
  <c r="L76" i="1"/>
  <c r="Q75" i="1"/>
  <c r="P75" i="1"/>
  <c r="O75" i="1"/>
  <c r="N75" i="1"/>
  <c r="M75" i="1"/>
  <c r="L75" i="1"/>
  <c r="Q74" i="1"/>
  <c r="P74" i="1"/>
  <c r="O74" i="1"/>
  <c r="N74" i="1"/>
  <c r="M74" i="1"/>
  <c r="L74" i="1"/>
  <c r="Q73" i="1"/>
  <c r="P73" i="1"/>
  <c r="O73" i="1"/>
  <c r="N73" i="1"/>
  <c r="M73" i="1"/>
  <c r="L73" i="1"/>
  <c r="Q72" i="1"/>
  <c r="P72" i="1"/>
  <c r="O72" i="1"/>
  <c r="N72" i="1"/>
  <c r="M72" i="1"/>
  <c r="L72" i="1"/>
  <c r="Q71" i="1"/>
  <c r="P71" i="1"/>
  <c r="O71" i="1"/>
  <c r="N71" i="1"/>
  <c r="M71" i="1"/>
  <c r="L71" i="1"/>
  <c r="Q70" i="1"/>
  <c r="P70" i="1"/>
  <c r="O70" i="1"/>
  <c r="N70" i="1"/>
  <c r="M70" i="1"/>
  <c r="L70" i="1"/>
  <c r="Q69" i="1"/>
  <c r="P69" i="1"/>
  <c r="O69" i="1"/>
  <c r="N69" i="1"/>
  <c r="M69" i="1"/>
  <c r="L69" i="1"/>
  <c r="Q68" i="1"/>
  <c r="P68" i="1"/>
  <c r="O68" i="1"/>
  <c r="N68" i="1"/>
  <c r="M68" i="1"/>
  <c r="L68" i="1"/>
  <c r="Q67" i="1"/>
  <c r="P67" i="1"/>
  <c r="O67" i="1"/>
  <c r="N67" i="1"/>
  <c r="M67" i="1"/>
  <c r="L67" i="1"/>
  <c r="Q66" i="1"/>
  <c r="P66" i="1"/>
  <c r="O66" i="1"/>
  <c r="N66" i="1"/>
  <c r="M66" i="1"/>
  <c r="L66" i="1"/>
  <c r="Q65" i="1"/>
  <c r="P65" i="1"/>
  <c r="O65" i="1"/>
  <c r="N65" i="1"/>
  <c r="M65" i="1"/>
  <c r="L65" i="1"/>
  <c r="Q64" i="1"/>
  <c r="P64" i="1"/>
  <c r="O64" i="1"/>
  <c r="N64" i="1"/>
  <c r="M64" i="1"/>
  <c r="L64" i="1"/>
  <c r="Q63" i="1"/>
  <c r="P63" i="1"/>
  <c r="O63" i="1"/>
  <c r="N63" i="1"/>
  <c r="M63" i="1"/>
  <c r="L63" i="1"/>
  <c r="Q62" i="1"/>
  <c r="P62" i="1"/>
  <c r="O62" i="1"/>
  <c r="N62" i="1"/>
  <c r="M62" i="1"/>
  <c r="L62" i="1"/>
  <c r="Q61" i="1"/>
  <c r="P61" i="1"/>
  <c r="O61" i="1"/>
  <c r="N61" i="1"/>
  <c r="M61" i="1"/>
  <c r="L61" i="1"/>
  <c r="Q60" i="1"/>
  <c r="P60" i="1"/>
  <c r="O60" i="1"/>
  <c r="N60" i="1"/>
  <c r="M60" i="1"/>
  <c r="L60" i="1"/>
  <c r="Q59" i="1"/>
  <c r="P59" i="1"/>
  <c r="O59" i="1"/>
  <c r="N59" i="1"/>
  <c r="M59" i="1"/>
  <c r="L59" i="1"/>
  <c r="Q58" i="1"/>
  <c r="P58" i="1"/>
  <c r="O58" i="1"/>
  <c r="N58" i="1"/>
  <c r="M58" i="1"/>
  <c r="L58" i="1"/>
  <c r="Q57" i="1"/>
  <c r="P57" i="1"/>
  <c r="O57" i="1"/>
  <c r="N57" i="1"/>
  <c r="M57" i="1"/>
  <c r="L57" i="1"/>
  <c r="Q56" i="1"/>
  <c r="P56" i="1"/>
  <c r="O56" i="1"/>
  <c r="N56" i="1"/>
  <c r="M56" i="1"/>
  <c r="L56" i="1"/>
  <c r="Q55" i="1"/>
  <c r="P55" i="1"/>
  <c r="O55" i="1"/>
  <c r="N55" i="1"/>
  <c r="M55" i="1"/>
  <c r="L55" i="1"/>
  <c r="Q54" i="1"/>
  <c r="P54" i="1"/>
  <c r="O54" i="1"/>
  <c r="N54" i="1"/>
  <c r="M54" i="1"/>
  <c r="L54" i="1"/>
  <c r="Q53" i="1"/>
  <c r="P53" i="1"/>
  <c r="O53" i="1"/>
  <c r="N53" i="1"/>
  <c r="M53" i="1"/>
  <c r="L53" i="1"/>
  <c r="Q52" i="1"/>
  <c r="P52" i="1"/>
  <c r="O52" i="1"/>
  <c r="N52" i="1"/>
  <c r="M52" i="1"/>
  <c r="L52" i="1"/>
  <c r="Q51" i="1"/>
  <c r="P51" i="1"/>
  <c r="O51" i="1"/>
  <c r="N51" i="1"/>
  <c r="M51" i="1"/>
  <c r="L51" i="1"/>
  <c r="Q50" i="1"/>
  <c r="P50" i="1"/>
  <c r="O50" i="1"/>
  <c r="N50" i="1"/>
  <c r="M50" i="1"/>
  <c r="L50" i="1"/>
  <c r="Q49" i="1"/>
  <c r="P49" i="1"/>
  <c r="O49" i="1"/>
  <c r="N49" i="1"/>
  <c r="M49" i="1"/>
  <c r="L49" i="1"/>
  <c r="Q48" i="1"/>
  <c r="P48" i="1"/>
  <c r="O48" i="1"/>
  <c r="N48" i="1"/>
  <c r="M48" i="1"/>
  <c r="L48" i="1"/>
  <c r="Q47" i="1"/>
  <c r="P47" i="1"/>
  <c r="O47" i="1"/>
  <c r="N47" i="1"/>
  <c r="M47" i="1"/>
  <c r="L47" i="1"/>
  <c r="Q46" i="1"/>
  <c r="P46" i="1"/>
  <c r="O46" i="1"/>
  <c r="N46" i="1"/>
  <c r="M46" i="1"/>
  <c r="L46" i="1"/>
  <c r="Q45" i="1"/>
  <c r="P45" i="1"/>
  <c r="O45" i="1"/>
  <c r="N45" i="1"/>
  <c r="M45" i="1"/>
  <c r="L45" i="1"/>
  <c r="Q44" i="1"/>
  <c r="P44" i="1"/>
  <c r="O44" i="1"/>
  <c r="N44" i="1"/>
  <c r="M44" i="1"/>
  <c r="L44" i="1"/>
  <c r="Q43" i="1"/>
  <c r="P43" i="1"/>
  <c r="O43" i="1"/>
  <c r="N43" i="1"/>
  <c r="M43" i="1"/>
  <c r="L43" i="1"/>
  <c r="Q42" i="1"/>
  <c r="P42" i="1"/>
  <c r="O42" i="1"/>
  <c r="N42" i="1"/>
  <c r="M42" i="1"/>
  <c r="L42" i="1"/>
  <c r="Q41" i="1"/>
  <c r="P41" i="1"/>
  <c r="O41" i="1"/>
  <c r="N41" i="1"/>
  <c r="M41" i="1"/>
  <c r="L41" i="1"/>
  <c r="Q40" i="1"/>
  <c r="P40" i="1"/>
  <c r="O40" i="1"/>
  <c r="N40" i="1"/>
  <c r="M40" i="1"/>
  <c r="L40" i="1"/>
  <c r="Q39" i="1"/>
  <c r="P39" i="1"/>
  <c r="O39" i="1"/>
  <c r="N39" i="1"/>
  <c r="M39" i="1"/>
  <c r="L39" i="1"/>
  <c r="Q38" i="1"/>
  <c r="P38" i="1"/>
  <c r="O38" i="1"/>
  <c r="N38" i="1"/>
  <c r="M38" i="1"/>
  <c r="L38" i="1"/>
  <c r="Q37" i="1"/>
  <c r="P37" i="1"/>
  <c r="O37" i="1"/>
  <c r="N37" i="1"/>
  <c r="M37" i="1"/>
  <c r="L37" i="1"/>
  <c r="Q36" i="1"/>
  <c r="P36" i="1"/>
  <c r="O36" i="1"/>
  <c r="N36" i="1"/>
  <c r="M36" i="1"/>
  <c r="L36" i="1"/>
  <c r="Q35" i="1"/>
  <c r="P35" i="1"/>
  <c r="O35" i="1"/>
  <c r="N35" i="1"/>
  <c r="M35" i="1"/>
  <c r="L35" i="1"/>
  <c r="Q34" i="1"/>
  <c r="P34" i="1"/>
  <c r="O34" i="1"/>
  <c r="N34" i="1"/>
  <c r="M34" i="1"/>
  <c r="L34" i="1"/>
  <c r="Q33" i="1"/>
  <c r="P33" i="1"/>
  <c r="O33" i="1"/>
  <c r="N33" i="1"/>
  <c r="M33" i="1"/>
  <c r="L33" i="1"/>
  <c r="Q32" i="1"/>
  <c r="P32" i="1"/>
  <c r="O32" i="1"/>
  <c r="N32" i="1"/>
  <c r="M32" i="1"/>
  <c r="L32" i="1"/>
  <c r="Q31" i="1"/>
  <c r="P31" i="1"/>
  <c r="O31" i="1"/>
  <c r="N31" i="1"/>
  <c r="M31" i="1"/>
  <c r="L31" i="1"/>
  <c r="Q30" i="1"/>
  <c r="P30" i="1"/>
  <c r="O30" i="1"/>
  <c r="N30" i="1"/>
  <c r="M30" i="1"/>
  <c r="L30" i="1"/>
  <c r="Q29" i="1"/>
  <c r="P29" i="1"/>
  <c r="O29" i="1"/>
  <c r="N29" i="1"/>
  <c r="M29" i="1"/>
  <c r="L29" i="1"/>
  <c r="Q28" i="1"/>
  <c r="P28" i="1"/>
  <c r="O28" i="1"/>
  <c r="N28" i="1"/>
  <c r="M28" i="1"/>
  <c r="L28" i="1"/>
  <c r="Q27" i="1"/>
  <c r="P27" i="1"/>
  <c r="O27" i="1"/>
  <c r="N27" i="1"/>
  <c r="M27" i="1"/>
  <c r="L27" i="1"/>
  <c r="Q26" i="1"/>
  <c r="P26" i="1"/>
  <c r="O26" i="1"/>
  <c r="N26" i="1"/>
  <c r="M26" i="1"/>
  <c r="L26" i="1"/>
  <c r="Q25" i="1"/>
  <c r="P25" i="1"/>
  <c r="O25" i="1"/>
  <c r="N25" i="1"/>
  <c r="M25" i="1"/>
  <c r="L25" i="1"/>
  <c r="Q24" i="1"/>
  <c r="P24" i="1"/>
  <c r="O24" i="1"/>
  <c r="N24" i="1"/>
  <c r="M24" i="1"/>
  <c r="L24" i="1"/>
  <c r="Q23" i="1"/>
  <c r="P23" i="1"/>
  <c r="O23" i="1"/>
  <c r="N23" i="1"/>
  <c r="M23" i="1"/>
  <c r="L23" i="1"/>
  <c r="Q22" i="1"/>
  <c r="P22" i="1"/>
  <c r="O22" i="1"/>
  <c r="N22" i="1"/>
  <c r="M22" i="1"/>
  <c r="L22" i="1"/>
  <c r="Q21" i="1"/>
  <c r="P21" i="1"/>
  <c r="O21" i="1"/>
  <c r="N21" i="1"/>
  <c r="M21" i="1"/>
  <c r="L21" i="1"/>
  <c r="Q20" i="1"/>
  <c r="P20" i="1"/>
  <c r="O20" i="1"/>
  <c r="N20" i="1"/>
  <c r="M20" i="1"/>
  <c r="L20" i="1"/>
  <c r="Q19" i="1"/>
  <c r="P19" i="1"/>
  <c r="O19" i="1"/>
  <c r="N19" i="1"/>
  <c r="M19" i="1"/>
  <c r="L19" i="1"/>
  <c r="Q18" i="1"/>
  <c r="P18" i="1"/>
  <c r="O18" i="1"/>
  <c r="N18" i="1"/>
  <c r="M18" i="1"/>
  <c r="L18" i="1"/>
  <c r="Q17" i="1"/>
  <c r="P17" i="1"/>
  <c r="O17" i="1"/>
  <c r="N17" i="1"/>
  <c r="M17" i="1"/>
  <c r="L17" i="1"/>
  <c r="Q16" i="1"/>
  <c r="P16" i="1"/>
  <c r="O16" i="1"/>
  <c r="N16" i="1"/>
  <c r="M16" i="1"/>
  <c r="L16" i="1"/>
  <c r="Q15" i="1"/>
  <c r="P15" i="1"/>
  <c r="O15" i="1"/>
  <c r="N15" i="1"/>
  <c r="M15" i="1"/>
  <c r="L15" i="1"/>
  <c r="Q14" i="1"/>
  <c r="P14" i="1"/>
  <c r="O14" i="1"/>
  <c r="N14" i="1"/>
  <c r="M14" i="1"/>
  <c r="L14" i="1"/>
  <c r="Q13" i="1"/>
  <c r="P13" i="1"/>
  <c r="O13" i="1"/>
  <c r="N13" i="1"/>
  <c r="M13" i="1"/>
  <c r="L13" i="1"/>
  <c r="Q12" i="1"/>
  <c r="P12" i="1"/>
  <c r="O12" i="1"/>
  <c r="N12" i="1"/>
  <c r="M12" i="1"/>
  <c r="L12" i="1"/>
  <c r="Q11" i="1"/>
  <c r="P11" i="1"/>
  <c r="O11" i="1"/>
  <c r="N11" i="1"/>
  <c r="M11" i="1"/>
  <c r="L11" i="1"/>
  <c r="Q10" i="1"/>
  <c r="P10" i="1"/>
  <c r="O10" i="1"/>
  <c r="N10" i="1"/>
  <c r="M10" i="1"/>
  <c r="L10" i="1"/>
  <c r="Q8" i="1"/>
  <c r="P8" i="1"/>
  <c r="O8" i="1"/>
  <c r="N8" i="1"/>
  <c r="M8" i="1"/>
  <c r="L8" i="1"/>
  <c r="L165" i="1" l="1"/>
  <c r="M165" i="1"/>
  <c r="N165" i="1"/>
  <c r="O165" i="1"/>
  <c r="P165" i="1"/>
  <c r="Q165" i="1"/>
  <c r="S6" i="1"/>
  <c r="L6" i="1" l="1"/>
  <c r="M6" i="1"/>
  <c r="N6" i="1"/>
  <c r="O6" i="1"/>
  <c r="P6" i="1"/>
  <c r="Q6" i="1"/>
  <c r="L7" i="1"/>
  <c r="M7" i="1"/>
  <c r="N7" i="1"/>
  <c r="O7" i="1"/>
  <c r="P7" i="1"/>
  <c r="Q7" i="1"/>
  <c r="L9" i="1"/>
  <c r="M9" i="1"/>
  <c r="N9" i="1"/>
  <c r="O9" i="1"/>
  <c r="P9" i="1"/>
  <c r="Q9" i="1"/>
</calcChain>
</file>

<file path=xl/sharedStrings.xml><?xml version="1.0" encoding="utf-8"?>
<sst xmlns="http://schemas.openxmlformats.org/spreadsheetml/2006/main" count="6197" uniqueCount="2993">
  <si>
    <t>Provozovatel</t>
  </si>
  <si>
    <t>Adresa provozovatele</t>
  </si>
  <si>
    <t>IČO provozovatele</t>
  </si>
  <si>
    <t>Zdroj</t>
  </si>
  <si>
    <t>Adresa zdroje</t>
  </si>
  <si>
    <t>Kontakt pro SVRS</t>
  </si>
  <si>
    <t>Doplňující informace</t>
  </si>
  <si>
    <t>PM10</t>
  </si>
  <si>
    <t>NO2</t>
  </si>
  <si>
    <t>SO2</t>
  </si>
  <si>
    <t>kraj</t>
  </si>
  <si>
    <t>kód zóny / aglomerace</t>
  </si>
  <si>
    <t>Záznam změn</t>
  </si>
  <si>
    <t>Eligo a.s.</t>
  </si>
  <si>
    <t>Bláhova 308, 
530 02 Pardubice-Ostřešany</t>
  </si>
  <si>
    <t>závod Brno</t>
  </si>
  <si>
    <t>Hněvkovského 81, 
617 00 Brno</t>
  </si>
  <si>
    <t>závod 4 Energetika</t>
  </si>
  <si>
    <t>ns40dis.ostrava@arcelormittal.com</t>
  </si>
  <si>
    <t>Vratimovská 689/117, 
Kunčice, 
719 00 Ostrava</t>
  </si>
  <si>
    <t>Závod 13 - ocelárna</t>
  </si>
  <si>
    <t>Vratimovská 689/117, 
Kunčice, 719 00 Ostrava</t>
  </si>
  <si>
    <t>Závod 12 - Vysoké pece, 
Závod 10 - koksovna</t>
  </si>
  <si>
    <t>Elektrárna Dětmarovice, a.s.</t>
  </si>
  <si>
    <t>Duhová 2 / 1444, 
140 53  Praha 4</t>
  </si>
  <si>
    <t>Elektrárna Dětmarovice, zařízení pro výrobu elektrické energie a tepla</t>
  </si>
  <si>
    <t>dispecink@cez.cz</t>
  </si>
  <si>
    <t>T: 211 042 211
T: 211 042 212</t>
  </si>
  <si>
    <t>ČEZ, a. s.</t>
  </si>
  <si>
    <t>Veolia Energie ČR, a.s.</t>
  </si>
  <si>
    <t>28. října 3337/7, 
Moravská Ostrava, 
702 00 Ostrava</t>
  </si>
  <si>
    <t>Elektrárenská 5562/17, 722 00 Ostrava</t>
  </si>
  <si>
    <t>elektrovelin.etb@veolia.com</t>
  </si>
  <si>
    <t>OKK Koksovny, a.s.</t>
  </si>
  <si>
    <t>Koksární ulice 1112, 
702 24 Ostrava-Přívoz</t>
  </si>
  <si>
    <t>ENERGETIKA TŘINEC, a.s.</t>
  </si>
  <si>
    <t>Průmyslová 1024, 
Staré Město, 
739 61 Třinec</t>
  </si>
  <si>
    <t>TŘINECKÉ ŽELEZÁRNY, a.s.</t>
  </si>
  <si>
    <t>Průmyslová 1000, 
Staré Město, 
739 61 Třinec</t>
  </si>
  <si>
    <t>Agma, a.s.</t>
  </si>
  <si>
    <t>Kolbenova 159/5, 
190 00 Praha 9</t>
  </si>
  <si>
    <t>slévárna neželezných kovů, Praha 9</t>
  </si>
  <si>
    <t>Kolbenova 159/5, Praha 9</t>
  </si>
  <si>
    <t>boldyrevagma@seznam.cz</t>
  </si>
  <si>
    <t>ing. Vladimír Boldyrev,
+420 725 582 302;
(Regulační řád z října 2012)</t>
  </si>
  <si>
    <t>Mokrá 359, 
664 04 Mokrá-Horákov</t>
  </si>
  <si>
    <t>K Cementárně 1261/25, Praha 5</t>
  </si>
  <si>
    <t>01820460</t>
  </si>
  <si>
    <t>Žitavského 1175, Praha 5</t>
  </si>
  <si>
    <t>zbraslav@kamenzbraslav.cz</t>
  </si>
  <si>
    <t>KAMENOLOMY ČR s.r.o.</t>
  </si>
  <si>
    <t>Polanecká 849, 721 08 Ostrava - Svinov</t>
  </si>
  <si>
    <t>drcení kameniva, Praha 4</t>
  </si>
  <si>
    <t>K Holému vrchu, Praha 5 - Řeporyje</t>
  </si>
  <si>
    <t>kamenolom.reporyje@mineral.eu</t>
  </si>
  <si>
    <t xml:space="preserve">Milan Trnka, 725734897, </t>
  </si>
  <si>
    <t>Hlavní město Praha</t>
  </si>
  <si>
    <t>Aglomerace Praha</t>
  </si>
  <si>
    <t>CZ01</t>
  </si>
  <si>
    <t>Pražské služby, a.s.</t>
  </si>
  <si>
    <t>Pod Šancemi 444/1, Praha 9 - Vysočany</t>
  </si>
  <si>
    <t>Průmyslová 615/32, Praha 10</t>
  </si>
  <si>
    <t>provozovna Mokrá-Horákov</t>
  </si>
  <si>
    <t>Elektrárna Hodonín</t>
  </si>
  <si>
    <t>U elektrárny 1, 
695 23 Hodonín</t>
  </si>
  <si>
    <t>VETROPACK MORAVIA GLASS, akciová společnost</t>
  </si>
  <si>
    <t>Havlíčkova 180/18, 
697 01 Kyjov</t>
  </si>
  <si>
    <t>control.room@vetropack.cz</t>
  </si>
  <si>
    <t>T: 724 640 014, 
T: 518 733 491</t>
  </si>
  <si>
    <t>K Elektrárně 227, 
533 12 Chvaletice</t>
  </si>
  <si>
    <t>Elektrárny Opatovice, a.s.</t>
  </si>
  <si>
    <t>jhilbert@eop.cz</t>
  </si>
  <si>
    <t>PARAMO, a.s.</t>
  </si>
  <si>
    <t>Přerovská 560, 530 06 Pardubice</t>
  </si>
  <si>
    <t>lubomir.tomek@paramo.cz, 
dispecer@paramo.cz</t>
  </si>
  <si>
    <t>Synthesia, a.s.</t>
  </si>
  <si>
    <t>Semtín 103, 530 02 Pardubice</t>
  </si>
  <si>
    <t xml:space="preserve"> 
dispeceri@synthesia.cz</t>
  </si>
  <si>
    <t>Sokolovská uhelná, právní nástupce, a.s.</t>
  </si>
  <si>
    <t>Staré náměstí 69, 
356 01 Sokolov</t>
  </si>
  <si>
    <t>ACTHERM, spol. s r.o.</t>
  </si>
  <si>
    <t>Tovární 5533, 
430 00 Chomutov</t>
  </si>
  <si>
    <t>ACTHERM, spol. s r.o., odštěpný závod Chomutov</t>
  </si>
  <si>
    <t>teplarna@acthermcv.cz</t>
  </si>
  <si>
    <t>AGC Flat Glass Czech a.s., člen AGC Group</t>
  </si>
  <si>
    <t>Sklářská 450, 
416 74 Teplice</t>
  </si>
  <si>
    <t>Závod Řetenice - 3 linky na výrobu plochého skla - R1, R2 a R3 (všechny tři spadají do kat. 3.3 zařízení na výrobu skla, včetně skleněných vláken...)</t>
  </si>
  <si>
    <t>tisnova.linka.teplice@jablotron.cz, 
dispecer@loter.eu</t>
  </si>
  <si>
    <t>Ing. Irena Státníková
Životní prostředí – standardizace, 
AGC Flat Glass Czech a.s., 
T:  417 502 223, 
T:  725 003 126, 
www.agc-glass.eu 
irena.statnikova@eu.agc.com</t>
  </si>
  <si>
    <t>Česká rafinérská, a.s.</t>
  </si>
  <si>
    <t>Záluží 2, 436 01 Litvínov</t>
  </si>
  <si>
    <t>mimoradne.udalosti@crc.cz</t>
  </si>
  <si>
    <t>Ing. Fobl, 
T: 476 166 530,  
T: 736 506 153</t>
  </si>
  <si>
    <t>Českomoravský štěrk, a.s.</t>
  </si>
  <si>
    <t>Mobilní linka na úpravu kameniva</t>
  </si>
  <si>
    <t>Miroslav.Svec@cmsterk.cz</t>
  </si>
  <si>
    <t>Miroslav Švec, podnikový ekolog,
+420 602 456 463</t>
  </si>
  <si>
    <t>ČEZ Teplárenská, a.s.</t>
  </si>
  <si>
    <t>Bezručova 2212/30, 
251 01 Říčany</t>
  </si>
  <si>
    <t>Výtopna Proboštov</t>
  </si>
  <si>
    <t>dispecink.teplice@cez.cz</t>
  </si>
  <si>
    <t>p. Novotný , 
T: 602 147 492</t>
  </si>
  <si>
    <t>elektrárna Tušimice</t>
  </si>
  <si>
    <t>Ing. Dragomír, 
T: 725 721 461</t>
  </si>
  <si>
    <t>elektrárny Prunéřov I, Prunéřov II</t>
  </si>
  <si>
    <t>Ing. Suk, 
T: 724 677 039</t>
  </si>
  <si>
    <t>elektrárna Ledvice</t>
  </si>
  <si>
    <t>Ing. Kalouš, 
T: 725 648 408</t>
  </si>
  <si>
    <t>Elektrárna Počerady, a. s.</t>
  </si>
  <si>
    <t>elektrárna Počerady</t>
  </si>
  <si>
    <t>Teplárna Trmice</t>
  </si>
  <si>
    <t>sitetr@tetr.cz</t>
  </si>
  <si>
    <t>Ing. Čermák, 
T: 724 245 212</t>
  </si>
  <si>
    <t>DOBET, spol. s r.o.</t>
  </si>
  <si>
    <t>Nádražní 946, 
687 22 Ostrožská Nová Ves</t>
  </si>
  <si>
    <t>Kamenolom Mariánská Skála</t>
  </si>
  <si>
    <t>Drážďanská 6, 400 07 Ústí nad Labem</t>
  </si>
  <si>
    <t>spatenkova.dobet@seznam.cz</t>
  </si>
  <si>
    <t>pí. Špatenková, 
T: 602 272 140</t>
  </si>
  <si>
    <t>DUFONEV R.C., a.s.</t>
  </si>
  <si>
    <t>Lidická 2030/20,
602 00 Brno</t>
  </si>
  <si>
    <t>Mobilní recyklační linka stavebních odpadů, demoličních odpadů a práce v lomech</t>
  </si>
  <si>
    <t>svecova@dufonev.cz, 
dufonev@dufonev.cz</t>
  </si>
  <si>
    <t>Ing. Petra Švecová, manager ISŘ;
Ing. Roman Žídek, vedoucí výrobně-technickckého střediska</t>
  </si>
  <si>
    <t>ENERGIE Holding a. s.</t>
  </si>
  <si>
    <t>Kutvirtova 339/5, 
150 00 PRAHA 5 - Radlice</t>
  </si>
  <si>
    <t>CZT Litoměřice</t>
  </si>
  <si>
    <t>K výtopně 1987, 
412 01 Litoměřice</t>
  </si>
  <si>
    <t>emise.litomerice.enh@mvv.cz</t>
  </si>
  <si>
    <t>Ing. Petránek, 
T: 602 522 281</t>
  </si>
  <si>
    <t>ENERGY Ústí nad Labem, a.s.</t>
  </si>
  <si>
    <t>Žukovova 100, P.O.BOX 16, 
400 03 Ústí nad Labem</t>
  </si>
  <si>
    <t>emise@energy-usti.cz</t>
  </si>
  <si>
    <t>Ing. Balounová 
T: 777 295 183</t>
  </si>
  <si>
    <t>EUROVIA Kamenolomy, a.s.</t>
  </si>
  <si>
    <t>nám. Soukenné 115/6, 460 07 Liberec 7</t>
  </si>
  <si>
    <t>Kamenolomy Libochovany</t>
  </si>
  <si>
    <t>petr.sebek@eurovia.cz</t>
  </si>
  <si>
    <t>p. Šebek, 
T: 724 056 744</t>
  </si>
  <si>
    <t>KERAKAOLIN, a.s.</t>
  </si>
  <si>
    <t>Polní 638, 432 01 Kadaň</t>
  </si>
  <si>
    <t>Lom Kadaň - rozplavba kaolinu</t>
  </si>
  <si>
    <t>vagnerova@kerakaolin.cz</t>
  </si>
  <si>
    <t>pí Vágnerová, 
T: 474 611 802, 
T: 723 213 477</t>
  </si>
  <si>
    <t>KNAUF INSULATION, spol. s r. o.</t>
  </si>
  <si>
    <t>Bucharova 2641/14, 
158 00 Praha 5</t>
  </si>
  <si>
    <t>Výrobní závod Krupka</t>
  </si>
  <si>
    <t>Pod Dolní drahou 110, 417 42 Krupka</t>
  </si>
  <si>
    <t>Lafarge Cement, a.s.</t>
  </si>
  <si>
    <t>čp. 27, 
411 12 Čížkovice</t>
  </si>
  <si>
    <t>emise@lafarge-czech.lafarge.com</t>
  </si>
  <si>
    <t>Ing. Kaštánek, 
T: 606 044 308</t>
  </si>
  <si>
    <t>Lovochemie, a.s.</t>
  </si>
  <si>
    <t>Terezínská 57, 
410 02 Lovosice</t>
  </si>
  <si>
    <t>dispecink@lovochemie.cz</t>
  </si>
  <si>
    <t>Ing. Kadavá, 
T: 736 507 320</t>
  </si>
  <si>
    <t>Mondi Štětí a.s.</t>
  </si>
  <si>
    <t>Litoměřická 272, 
411 08 Štětí</t>
  </si>
  <si>
    <t>Steti.Dispecer@mondigroup.com, 
mondi.dispecer@mondigroup.com</t>
  </si>
  <si>
    <t>Ing. Buk, 
T: 725 003 126</t>
  </si>
  <si>
    <t>Severní energetická a.s. 
(do srpra 2013 Litvínovská uhelná a.s.)</t>
  </si>
  <si>
    <t>Václava Řezáče 315, 
434 01 Most</t>
  </si>
  <si>
    <t>Úpravna uhlí Komořany</t>
  </si>
  <si>
    <t>p.kounovsky@luas.cz</t>
  </si>
  <si>
    <t>p. Poncar, 
T: 476 204 820, 
M: 724 251 992</t>
  </si>
  <si>
    <t>Severočeské doly a.s.</t>
  </si>
  <si>
    <t>Boženy Němcové 5359, 
430 01 Chomutov</t>
  </si>
  <si>
    <t>Úpravna uhlí Ledvice</t>
  </si>
  <si>
    <t>prasnost@sdas.cz</t>
  </si>
  <si>
    <t>p. Štajgr, 
T: 417 823 954, 
M: 602 150 487</t>
  </si>
  <si>
    <t>Silike keramika, spol. s r.o.</t>
  </si>
  <si>
    <t>Obchodní 429/3, 
405 05 Děčín 5</t>
  </si>
  <si>
    <t>vposkocil@silike.cz</t>
  </si>
  <si>
    <t>p. Poskočil 
T: 728 366 195 
T: 412 501 120</t>
  </si>
  <si>
    <t>UNION LESNÍ BRÁNA, a.s.</t>
  </si>
  <si>
    <t>Novosedlická 248, 
Pozorka, 
417 03 Dubí</t>
  </si>
  <si>
    <t>rytych@rotaflex.cz</t>
  </si>
  <si>
    <t>Ing. Dietz, 
T: 417 800 115, 
M: 725 185 763</t>
  </si>
  <si>
    <t>UNIPETROL RPA, s.r.o.</t>
  </si>
  <si>
    <t>Litvínov - Záluží 1, 
PSČ 436 70</t>
  </si>
  <si>
    <t>Jednotka energetické služby</t>
  </si>
  <si>
    <t>dispecink.rpa@unipetrol.cz</t>
  </si>
  <si>
    <t>Ing. Sláma, 
T: 736 505 104</t>
  </si>
  <si>
    <t>United Energy, a.s.</t>
  </si>
  <si>
    <t>P.O. Box 22, 
434 03 Most 3</t>
  </si>
  <si>
    <t>Teplárenská 2, 434 03 Most-Komořany</t>
  </si>
  <si>
    <t>elektrovelin@ue.cz</t>
  </si>
  <si>
    <t>Středočeský kraj</t>
  </si>
  <si>
    <t>Zóna Střední Čechy</t>
  </si>
  <si>
    <t>CZ02</t>
  </si>
  <si>
    <t>Pardubický kraj</t>
  </si>
  <si>
    <t>Zóna Severovýchod</t>
  </si>
  <si>
    <t>CZ05</t>
  </si>
  <si>
    <t>Královéhradecký a Pardubický kraj</t>
  </si>
  <si>
    <t>Ústecký kraj</t>
  </si>
  <si>
    <t>Zóna Severozápad</t>
  </si>
  <si>
    <t>CZ04</t>
  </si>
  <si>
    <t>Karlovarský kraj</t>
  </si>
  <si>
    <t>Plzeňský kraj</t>
  </si>
  <si>
    <t>Zóna Jihozápad</t>
  </si>
  <si>
    <t>CZ03</t>
  </si>
  <si>
    <t>Zóna Jihovýchod</t>
  </si>
  <si>
    <t>CZ06Z</t>
  </si>
  <si>
    <t>Jihomoravský kraj bez Brna</t>
  </si>
  <si>
    <t>Jihomoravský kraj</t>
  </si>
  <si>
    <t>Aglomerace Brno</t>
  </si>
  <si>
    <t>CZ06A</t>
  </si>
  <si>
    <t>Moravskoslezský kraj</t>
  </si>
  <si>
    <t>Aglomerace O/K/F-M bez Třinecka</t>
  </si>
  <si>
    <t>Aglomerace O/K/F-M</t>
  </si>
  <si>
    <t>CZ08A</t>
  </si>
  <si>
    <t>Třinecko</t>
  </si>
  <si>
    <t>jana.lovasova@knaufinsulation.com</t>
  </si>
  <si>
    <t xml:space="preserve">Bc. Jana Lovásová
Tel: 417 710 543
Mob: 725 187 671 </t>
  </si>
  <si>
    <t>24. 9. 2012 převzato ze seznamu ČIŽP
18.8. 2015 - oprava názvu společnosti z Dalkia na Veolia. Přidána adresa zdroje. Změna emailové adresy a tel. čísel. Provedeno na základě požadavku Veolia, p. Zdeněk Novák mail z 1.4.2015</t>
  </si>
  <si>
    <t>2.11.2015 - Přidaný záznam na základě mailu od pí Breburdové z 27.10.2015 (Chybí na seznamu MŽP. Rozhodnutí IPPC S-MHMP-25181/2015/OCP-VIII-111/R-15 ze dne 4.5.2015)</t>
  </si>
  <si>
    <t>Technické služby města Litoměřice</t>
  </si>
  <si>
    <t>Recyklátor živičných směsí BAGELA BA 7000 F</t>
  </si>
  <si>
    <t>provozovna „Vodní cvičiště“ v Litoměřicích nebo jinde v Ústeckém kraji</t>
  </si>
  <si>
    <t>technicky@tsmlt.cz
recyklace@tsmlt.cz</t>
  </si>
  <si>
    <t>Jan Zídek
tel.: +420 416 725 523
mobil.: +420 602 493 651
Jindra Valášek
tel.: +420 416 737 148
mobil: +420 725 078 889</t>
  </si>
  <si>
    <t>Miroslav Sochor</t>
  </si>
  <si>
    <t>Na Nivkách 277, 674 01 Třebíč</t>
  </si>
  <si>
    <t>Recyklační linka stavebních odpadů</t>
  </si>
  <si>
    <t>67401 Třebíč - Týn, Na Nivkách 277</t>
  </si>
  <si>
    <t>chybí</t>
  </si>
  <si>
    <t>EUROVIA CS, a.s.</t>
  </si>
  <si>
    <t>Národní 10, 113 19 Praha 1, Odštěpný závod Oblast Čechy západ, závod České Budějovice, Planá 72,
370 01 České Budějovice</t>
  </si>
  <si>
    <t>Mobilní drtící a třídící linka staveb. odpadů</t>
  </si>
  <si>
    <t>403 39 Chlumec, U Dálnice 261</t>
  </si>
  <si>
    <t>Lucie.Endrstova@eurovia.cz</t>
  </si>
  <si>
    <t>Speciální stavby Most spol. s r.o.</t>
  </si>
  <si>
    <t>J. Suka 261/11, 434 01 Most</t>
  </si>
  <si>
    <t>Recyklační linka stavebních odpadů RESTA</t>
  </si>
  <si>
    <t>COLAS CZ, a.s.</t>
  </si>
  <si>
    <t>Ke Klíčovu 9, 190 00 Praha 9, závod Lomy, Kosovská 10, 586 37 Jihlava</t>
  </si>
  <si>
    <t>Mobilní drtící a třídící linka kameniva</t>
  </si>
  <si>
    <t>kamenolom Císařský</t>
  </si>
  <si>
    <t>Staňo Milan</t>
  </si>
  <si>
    <t>Špindlerova třída 974, 413 03 Roudnice n. L.</t>
  </si>
  <si>
    <t>Mobilní třídící linka stavebních hmot</t>
  </si>
  <si>
    <t>ritter.karel@seznam.cz</t>
  </si>
  <si>
    <t>Londýnská 637/79a, Liberec XI-Růžodol I, 460 01 Liberec</t>
  </si>
  <si>
    <t>MOB 1 - Mobilní drtící a třídící linka</t>
  </si>
  <si>
    <t>Lom Libochovany, 411 03 Libochovany</t>
  </si>
  <si>
    <t>EKOSTAVBY Louny s.r.o.</t>
  </si>
  <si>
    <t>Václava Majera 573, 440 01 Louny</t>
  </si>
  <si>
    <t>Mobilní recyklační linka stavebních odpadů</t>
  </si>
  <si>
    <t>hodek@ekostavbylouny.cz</t>
  </si>
  <si>
    <t>Alois Vokurka</t>
  </si>
  <si>
    <t>Svrkyně 84, 252 64 Velké Přílepy</t>
  </si>
  <si>
    <t>Mobilní recyklační centrum</t>
  </si>
  <si>
    <t>Petr Březiona - APB Plzeň</t>
  </si>
  <si>
    <t>Losiná 303, 332 04 Nezvěstice</t>
  </si>
  <si>
    <t>Mobilní recyklační linky HARTL</t>
  </si>
  <si>
    <t>v Ústeckém kraji</t>
  </si>
  <si>
    <t>CANNONEER group s.r.o.</t>
  </si>
  <si>
    <t>Doudlebská 1046/8, 140 00 Praha 4</t>
  </si>
  <si>
    <t>Recyklační linka staveb. odpadů Horní Jiřetín</t>
  </si>
  <si>
    <t>Pískovna Straškov</t>
  </si>
  <si>
    <t>RESTA s.r.o.</t>
  </si>
  <si>
    <t>Kojetínská 3120/75, 750 02 Přerov I - Město</t>
  </si>
  <si>
    <t>Miroslav Bedrava
Telefonní číslo, pevná linka: +420 581 741 811
Telefonní číslo, mobilní linka: +420 602 729 341</t>
  </si>
  <si>
    <t>REMEX CZ a.s.</t>
  </si>
  <si>
    <t>Křišťanova 36, 383 01 Prachatice</t>
  </si>
  <si>
    <t>Mobilní recyklační linka</t>
  </si>
  <si>
    <t xml:space="preserve">Markéta Danielová
Telefonní číslo, pevná linka: +420 388 311 304
Telefonní číslo, mobilní linka: +420 602 459 424
</t>
  </si>
  <si>
    <t>BOR Biotechnology, a.s.</t>
  </si>
  <si>
    <t>Koněvova 2660/141, 130 83 Praha</t>
  </si>
  <si>
    <t>Na Kocandě 661/22, 412 01 Litoměřice</t>
  </si>
  <si>
    <t>Recyklační linka stavebních a demoličních odpadů a kameniva</t>
  </si>
  <si>
    <t>sběrný dvůr Třeboutice nebo jinde v Ústeckém kraji</t>
  </si>
  <si>
    <t>ZPV CZ, s.r.o.</t>
  </si>
  <si>
    <t>Mladoboleslavská 820, 407 07 Varnsdorf</t>
  </si>
  <si>
    <t>Mobilní recyklační linka na stavební suť</t>
  </si>
  <si>
    <t>Zemní a dopravní stavby Hrdý Milan, s.r.o.</t>
  </si>
  <si>
    <t>Dobrná 48, 407 41 Dobrná</t>
  </si>
  <si>
    <t>Recyklační centrum Dobkovice</t>
  </si>
  <si>
    <t>areál Dobkovice nebo jinde v Ústeckém kraji</t>
  </si>
  <si>
    <t>MAPECO MOST, a.s.</t>
  </si>
  <si>
    <t>Most -Čepirohy 143, 434 01 Most</t>
  </si>
  <si>
    <t xml:space="preserve">recyklace@mapeco.cz </t>
  </si>
  <si>
    <t xml:space="preserve">Roman Bugár
Telefonní číslo, pevná linka: +420 476 104 575
Telefonní číslo, mobilní linka: +420 702 143 085
</t>
  </si>
  <si>
    <t>KALIVODA DC s.r.o.</t>
  </si>
  <si>
    <t>5.května 42, 405 02 Děčín XVII - Jalůvčí</t>
  </si>
  <si>
    <t>Mobilní recyklační zařízení</t>
  </si>
  <si>
    <t>INOS RICHTER s.r.o.</t>
  </si>
  <si>
    <t>Holušická 2253/1, 148 01 Praha 4</t>
  </si>
  <si>
    <t>Recyklační zařízení stavebních odpadů</t>
  </si>
  <si>
    <t>KARE, Praha, s.r.o.</t>
  </si>
  <si>
    <t>Mezi Vodami 168/37, 143 00 Praha 4 - Modřany</t>
  </si>
  <si>
    <t>Technologická linka úpravy kameniva a stavebního odpadu</t>
  </si>
  <si>
    <t>kovacikova@karepraha.cz</t>
  </si>
  <si>
    <t xml:space="preserve">Hana Kovačíková
Telefonní číslo, mobilní linka: +420 724 974 825
</t>
  </si>
  <si>
    <t>Marius Pedersen a.s.</t>
  </si>
  <si>
    <t>Průběžná 1940/3, 500 09 Hradec Králové</t>
  </si>
  <si>
    <t>Recyklační zařízení</t>
  </si>
  <si>
    <t xml:space="preserve">petr.fryc@mariuspedersen.cz
roman.zarsky@mariuspedersen.cz </t>
  </si>
  <si>
    <t xml:space="preserve">Ing. Petr Fryč
Telefonní číslo, pevná linka: +420 417 514 971
Telefonní číslo, mobilní linka: +420 734 414 397
Roman Žárský
Telefonní číslo, pevná linka: +420 417 514 972
Telefonní číslo, mobilní linka: +420 721 663 381
</t>
  </si>
  <si>
    <t>AZS 98, s.r.o.</t>
  </si>
  <si>
    <t>Praha 4, U Habrovky 247/11, PSČ 14000</t>
  </si>
  <si>
    <t xml:space="preserve">recyklace@azs98.cz </t>
  </si>
  <si>
    <t>DEKONTA, a.s.</t>
  </si>
  <si>
    <t>Dřetovice 109, 273 42 Stehelčeves</t>
  </si>
  <si>
    <t xml:space="preserve">sottner@dekonta.cz </t>
  </si>
  <si>
    <t xml:space="preserve">Mgr. Karel Sottner
Telefonní číslo, pevná linka: +420 475 511 635
Telefonní číslo, mobilní linka: +420 724 681 525
</t>
  </si>
  <si>
    <t>Stavební recyklace s.r.o.</t>
  </si>
  <si>
    <t>Sokolov, Chebská 53, PSČ 35601</t>
  </si>
  <si>
    <t>st.rec@seznam.cz
stavrecancinec@seznam.cz</t>
  </si>
  <si>
    <t>Luděk Vašmucius
Telefonní číslo, mobilní linka: +420 774 441 811
Ing. Pavel Ančinec
Telefonní číslo, mobilní linka: +420 777 740 218</t>
  </si>
  <si>
    <t>AUTO MAKAR s.r.o.</t>
  </si>
  <si>
    <t>Sokolov - Vítkov, Stará Ovčárna č.p. 2146, PSČ 35601</t>
  </si>
  <si>
    <t>ECO - RETEL s.r.o.</t>
  </si>
  <si>
    <t>Mladá Boleslav, Klaudiánova 124, PSČ 29301</t>
  </si>
  <si>
    <t xml:space="preserve">ecoretel@ecoretel.cz </t>
  </si>
  <si>
    <t xml:space="preserve">Roman Hrdý
Telefonní číslo, pevná linka: +420 326 323 419
Telefonní číslo, mobilní linka: +420 602 661 735
</t>
  </si>
  <si>
    <t>CS-BETON s.r.o.</t>
  </si>
  <si>
    <t>Velké Žernoseky 184, PSČ 41201 Litoměřice</t>
  </si>
  <si>
    <t>SILVA CZ, s.r.o.</t>
  </si>
  <si>
    <t>Jihlava, Na Hranici 6, PSČ 58704</t>
  </si>
  <si>
    <t xml:space="preserve">svab@kronospan.cz </t>
  </si>
  <si>
    <t>Aleš Šváb
Telefonní číslo, mobilní linka: +420 724 643 628</t>
  </si>
  <si>
    <t>VSJ mechanizace s.r.o.</t>
  </si>
  <si>
    <t>Zábřeh, Dvorská 2298/19c, PSČ 78901</t>
  </si>
  <si>
    <t>info@vsjzabreh.cz</t>
  </si>
  <si>
    <t xml:space="preserve">Jiří Schwab
Telefonní číslo, pevná linka: +420 583 411 435
Telefonní číslo, mobilní linka: +420 608 828 126
</t>
  </si>
  <si>
    <t>MROZEK a.s.</t>
  </si>
  <si>
    <t>Bystřice 1361, 739 95</t>
  </si>
  <si>
    <t xml:space="preserve">a.niemcova@mrozek.cz </t>
  </si>
  <si>
    <t>ng. Anna Niemcová
Telefonní číslo, pevná linka: +420 558 341 225
Telefonní číslo, mobilní linka: +420 606 686 584</t>
  </si>
  <si>
    <t>AVE CZ odpadové hospodářství s.r.o.</t>
  </si>
  <si>
    <t>Praha 10, Pražská 1321/38a, PSČ 10200</t>
  </si>
  <si>
    <t>ČSAP s.r.o.</t>
  </si>
  <si>
    <t>Nymburk, Dopravní 1717</t>
  </si>
  <si>
    <t xml:space="preserve">cmugr@csap.cz </t>
  </si>
  <si>
    <t>Bohumil Čmugr
Telefonní číslo, pevná linka: +420 325 502 250</t>
  </si>
  <si>
    <t>STAVBY HORIZONT s.r.o.</t>
  </si>
  <si>
    <t>Smetanovo návrší 186/4, 417 02 Dubí – Běhánky</t>
  </si>
  <si>
    <t xml:space="preserve">r-konrad@volny.cz </t>
  </si>
  <si>
    <t>M. Klímová
Telefonní číslo, mobilní linka: +420 606 058 381</t>
  </si>
  <si>
    <t>p.kloucek@marent.cz
m.andrs@marent.cz</t>
  </si>
  <si>
    <t xml:space="preserve">sailer@ssmost.cz </t>
  </si>
  <si>
    <t xml:space="preserve">Elektrárna Tisová, a.s. </t>
  </si>
  <si>
    <t>Elektrárna Tisová, výroba a dodávka elektrické energie a tepla</t>
  </si>
  <si>
    <t>Tisová 2, 356 01 Březová</t>
  </si>
  <si>
    <t>petra.preslickova@etias.cz</t>
  </si>
  <si>
    <t>Ing. Petra Přesličková 
T: 352 468 213</t>
  </si>
  <si>
    <t>24. 9. 2012 převzato ze seznamu ČIŽP
1.12.2017 - akt. Info o zdroji, vč reg. Látek (přidáno PM10) a kontaktních údajů pro zasílání info o SVRS (e-mail p. Podlešák 3.11.2017)</t>
  </si>
  <si>
    <t>Zpracovatelská část Vřesová</t>
  </si>
  <si>
    <t>Vřesová</t>
  </si>
  <si>
    <t xml:space="preserve">Plzeňská teplárenská, a.s., </t>
  </si>
  <si>
    <t>DAV, a.s.</t>
  </si>
  <si>
    <t>DIRIGERE servis s.r.o.</t>
  </si>
  <si>
    <t>POLANSKÝ s.r.o.</t>
  </si>
  <si>
    <t>POZEMNÍ KOMUNIKACE BOHEMIA, a.s.</t>
  </si>
  <si>
    <t>mobilní recyklační linka</t>
  </si>
  <si>
    <t>lomy@colas.cz</t>
  </si>
  <si>
    <t>ŽSD a.s.</t>
  </si>
  <si>
    <t>Brněnská 1050, 664 42 Modřice</t>
  </si>
  <si>
    <t>m.lasmansky@7.cz, 
a.panek@7.cz</t>
  </si>
  <si>
    <t>p. Lašmanský 
T: 462 101 101
mobil: 725 628 845
p. Pánek
tel.: 462 101 100
mobil: 725 658 539</t>
  </si>
  <si>
    <t>GEOSTAVBY s.r.o.</t>
  </si>
  <si>
    <t>SOBOS CZ spol. s r.o.</t>
  </si>
  <si>
    <t>PRAGOTRADE spol. s r.o.</t>
  </si>
  <si>
    <t xml:space="preserve">REMEX CZ a.s. </t>
  </si>
  <si>
    <t>COMPAG CZ s.r.o.</t>
  </si>
  <si>
    <t>Zeppelin CZ s.r.o.</t>
  </si>
  <si>
    <t>K Horoměřicům 1182/53, 165 00 Praha 5 - Suchdol</t>
  </si>
  <si>
    <t>Ke Klíčovu 9, 190 00 Praha 9</t>
  </si>
  <si>
    <t>Na Klinkách 414, 674 01 Třebíč</t>
  </si>
  <si>
    <t>Maršála Rybalka 379, Humny, 273 08 Pchery</t>
  </si>
  <si>
    <t>V Lukách 95/IV, 471 24 Mimoň</t>
  </si>
  <si>
    <t>Lipová 72, 251 70 Modletice</t>
  </si>
  <si>
    <t>Mobilní drtič stavebních odpadů</t>
  </si>
  <si>
    <t>Mobilní čelisťový drtič Terex FINLAY J-1170 AS</t>
  </si>
  <si>
    <t>Míchací zařízení pro úpravu kameniva</t>
  </si>
  <si>
    <t>Recyklační středisko Důl Theodor</t>
  </si>
  <si>
    <t>Mobilní třídič Chieftain 1400</t>
  </si>
  <si>
    <t>Mobilní recyklační linka stavebních materiálů</t>
  </si>
  <si>
    <t>Mobilní mechanické zařízení – TERMINÁTOR 5000</t>
  </si>
  <si>
    <t>Mobilní zařízení určená k úpravě odpadů</t>
  </si>
  <si>
    <t>tomas.strnadel@geostavby.cz</t>
  </si>
  <si>
    <t>k.ú. Pchery a Brandýsek</t>
  </si>
  <si>
    <t>cap@pragotrade.cz                         recyklacepchery@seznam.cz</t>
  </si>
  <si>
    <t>cikom@cikom.cz</t>
  </si>
  <si>
    <t>info@compag.cz</t>
  </si>
  <si>
    <t>michal.balik@zeppelin.com</t>
  </si>
  <si>
    <t>12.3.2019 - zařazen na základě e-mailu Ing. Doležalové z 24.1.2019. Zvláštní podmínky provozu na základě rozhodnutí krajského úřadu č.j. 085228/2018/KUSK z 43306.</t>
  </si>
  <si>
    <t>12.3.2019 - zařazen na základě e-mailu Ing. Doležalové z 24.1.2019. Zvláštní podmínky provozu na základě rozhodnutí krajského úřadu č.j. 086933/2018/KUSK z 43311.</t>
  </si>
  <si>
    <t>12.3.2019 - zařazen na základě e-mailu Ing. Doležalové z 24.1.2019. Zvláštní podmínky provozu na základě rozhodnutí krajského úřadu č.j. 099057/2018/KUSK z 43332.</t>
  </si>
  <si>
    <t>12.3.2019 - zařazen na základě e-mailu Ing. Doležalové z 24.1.2019. Zvláštní podmínky provozu na základě rozhodnutí krajského úřadu č.j. 135343/2018/KUSK z 43411.</t>
  </si>
  <si>
    <t>12.3.2019 - zařazen na základě e-mailu Ing. Doležalové z 24.1.2019. Zvláštní podmínky provozu na základě rozhodnutí krajského úřadu č.j. 074807/2018/KUSK z 43269.</t>
  </si>
  <si>
    <t>12.3.2019 - zařazen na základě e-mailu Ing. Doležalové z 24.1.2019. Zvláštní podmínky provozu na základě rozhodnutí krajského úřadu č.j. 112145/2018/KUSK z 43364.</t>
  </si>
  <si>
    <t>12.3.2019 - zařazen na základě e-mailu Ing. Doležalové z 24.1.2019. Zvláštní podmínky provozu na základě rozhodnutí krajského úřadu č.j. 148339/2018/KUSK z 43437.</t>
  </si>
  <si>
    <t>12.3.2019 - zařazen na základě e-mailu Ing. Doležalové z 24.1.2019. Zvláštní podmínky provozu na základě rozhodnutí krajského úřadu č.j. 151446/2018/KUSK z 43445.</t>
  </si>
  <si>
    <t>12.3.2019 - zařazen na základě e-mailu Ing. Doležalové z 24.1.2019. Zvláštní podmínky provozu na základě rozhodnutí krajského úřadu č.j. 162389/2018/KUSK z 43475.</t>
  </si>
  <si>
    <t>kusy@remex.cz, 
filip@remex.cz</t>
  </si>
  <si>
    <t xml:space="preserve">m.sochor@soboscz.cz, 
info@soboscz.cz </t>
  </si>
  <si>
    <t>K váze 1111/66, Slivenec, 
154 00 Praha 5</t>
  </si>
  <si>
    <t>Recyklační linka stavebních a demoličních odpadů</t>
  </si>
  <si>
    <t>SKL RECYKLOSTAV s.r.o.</t>
  </si>
  <si>
    <t>Jiřická 1000, 289 23 Milovice – Mladá</t>
  </si>
  <si>
    <t>sk.stav@seznam.cz</t>
  </si>
  <si>
    <t xml:space="preserve">mobil: 736 769 036 </t>
  </si>
  <si>
    <t>Mobilní drtící a třídící linka</t>
  </si>
  <si>
    <t>Mobilní linka ke zpracování stavebních odpadů, typ Rubble Master 80GO</t>
  </si>
  <si>
    <t>Mobilní drtící a třídící zařízení</t>
  </si>
  <si>
    <t>Mobilní třídící jednotka Sandvik QE241</t>
  </si>
  <si>
    <t>Mobilní drtič a třídič RESTA</t>
  </si>
  <si>
    <t>Přepravitelný drtič stavebních materiálů POWERCRUSHER PC 1055J</t>
  </si>
  <si>
    <t>Mobilní čelisťový drtič FINLAY J-1170 DD</t>
  </si>
  <si>
    <t>Mobilní zařízení k recyklaci stavebních odpadů</t>
  </si>
  <si>
    <t>Mobilní hrubotřídič FINLAY 883+</t>
  </si>
  <si>
    <t>Hrubotřídič RESTA HTH3 – mobilní zařízení určené k úpravě odpadů</t>
  </si>
  <si>
    <t>STAVEBNÍ FIRMA NEUMANN s.r.o.</t>
  </si>
  <si>
    <t>DTS Vrbenský, a.s.</t>
  </si>
  <si>
    <t xml:space="preserve">Radek Brožovský </t>
  </si>
  <si>
    <t>ROTANI s.r.o.</t>
  </si>
  <si>
    <t>ZRECYKLUJEME plus s.r.o.</t>
  </si>
  <si>
    <t>Ing. Pavel Kabát</t>
  </si>
  <si>
    <t>LIKOL, spol. s r.o.</t>
  </si>
  <si>
    <t xml:space="preserve">HES Stavební s.r.o. </t>
  </si>
  <si>
    <t>WDHG Development, s.r.o.</t>
  </si>
  <si>
    <t>B E S s.r.o.</t>
  </si>
  <si>
    <t>Ridera DIS s.r.o.</t>
  </si>
  <si>
    <t>DEMSTAV group, s.r.o.</t>
  </si>
  <si>
    <t>AQUASYS spol. s r.o.</t>
  </si>
  <si>
    <t>MUR PORTANT s.r.o.</t>
  </si>
  <si>
    <t>Jugoslávská 2090, 276 01 Mělník</t>
  </si>
  <si>
    <t>Souš čp. 7, 434 03 Most</t>
  </si>
  <si>
    <t>Zámecká 268, 391 37 Chotoviny</t>
  </si>
  <si>
    <t>Jedousovská 334, 533 61 Choltice</t>
  </si>
  <si>
    <t>Lipová 34, 290 01 Poděbrady – Polabec</t>
  </si>
  <si>
    <t>Komenského náměstí 54, 281 44 Zásmuky</t>
  </si>
  <si>
    <t>1.máje 1590, 696 03 Dubňany</t>
  </si>
  <si>
    <t>Zelený pruh 95/97, 140 00 Praha 4 - Braník</t>
  </si>
  <si>
    <t>U kaménky 1402/8, 163 00 Praha 17 - Řepy</t>
  </si>
  <si>
    <t>Sukova 625, 256 17 Benešov</t>
  </si>
  <si>
    <t>Dělnická 382/32, Poruba 708 00 Ostrava</t>
  </si>
  <si>
    <t>Tř. 1. máje 243, 753 01 Hranice I – Město</t>
  </si>
  <si>
    <t>Jamská 2488/65, 591 01 Žďár nad Sázavou</t>
  </si>
  <si>
    <t>K Zeleným domkům 682/24a, 148 00 Praha</t>
  </si>
  <si>
    <t xml:space="preserve">info@neumannstav.cz </t>
  </si>
  <si>
    <t>r.prochazka@dts-as.cz</t>
  </si>
  <si>
    <t>radek.brozovsky@hbchotoviny.cz</t>
  </si>
  <si>
    <t xml:space="preserve">a.hackenberg@tiscali.cz </t>
  </si>
  <si>
    <t>belka@zrecyklujeme.cz</t>
  </si>
  <si>
    <t>kancelar@sluzbykabat.cz</t>
  </si>
  <si>
    <t>likol@likol.cz</t>
  </si>
  <si>
    <t>lukas.vojtech@hes-stavebni.cz</t>
  </si>
  <si>
    <t>besbn@besbn.cz</t>
  </si>
  <si>
    <t>praha@ridera-stavebni.cz</t>
  </si>
  <si>
    <t>recyklace@demstavgroup.cz</t>
  </si>
  <si>
    <t>pazour@aquasys.cz</t>
  </si>
  <si>
    <t>murportant@seznam.cz</t>
  </si>
  <si>
    <t>pevná linka: 315 671 164</t>
  </si>
  <si>
    <t>Radek Brožovský mobil: 777 248 617</t>
  </si>
  <si>
    <t>Petr Bělka mobil: 602 669 967 mobil: 602 620 151</t>
  </si>
  <si>
    <t>pevná linka: 321 770 340</t>
  </si>
  <si>
    <t>Jiří Synek pevná linka: 518 699 750 mobil: 602 791 682</t>
  </si>
  <si>
    <t>Lukáš Vojtěch mobil: 778 061 948</t>
  </si>
  <si>
    <t>Martin Brůna mobil: 725 826 446</t>
  </si>
  <si>
    <t>pevná linka: 317 722 811</t>
  </si>
  <si>
    <t>pevná linka: 245 019 130</t>
  </si>
  <si>
    <t>pevná linka: 567 574 811</t>
  </si>
  <si>
    <t>mobil: 725 409 070 mobil: 602 704 546</t>
  </si>
  <si>
    <t xml:space="preserve">Petr Pazour pevná linka: 566 652 511 </t>
  </si>
  <si>
    <t>mobil: 602 323 208 mobil: 777 323 209</t>
  </si>
  <si>
    <t>Radek Procházka pevná linka: 478 005 112, mobil: 725 570 911</t>
  </si>
  <si>
    <t xml:space="preserve">mobil: 776 311 397,  mobil: 724 496 964 </t>
  </si>
  <si>
    <t>11.10.2019 - zařazen na základě e-mailu Ing. Doležalové. Zvláštní podmínky provozu na základě rozhodnutí krajského úřadu č.j. 154041/2018/KUSK z 28.1.2019.</t>
  </si>
  <si>
    <t>11.10.2019 - zařazen na základě e-mailu Ing. Doležalové. Zvláštní podmínky provozu na základě rozhodnutí krajského úřadu č.j.  004461/2019/KUSK z 30.1.2019.</t>
  </si>
  <si>
    <t>11.10.2019 - zařazen na základě e-mailu Ing. Doležalové. Zvláštní podmínky provozu na základě rozhodnutí krajského úřadu č.j. 032426/2019/KUSK z 27.3.2019.</t>
  </si>
  <si>
    <t>11.10.2019 - zařazen na základě e-mailu Ing. Doležalové. Zvláštní podmínky provozu na základě rozhodnutí krajského úřadu č.j. 038118/2019/KUSK z 3.4.2019.</t>
  </si>
  <si>
    <t>11.10.2019 - zařazen na základě e-mailu Ing. Doležalové. Zvláštní podmínky provozu na základě rozhodnutí krajského úřadu č.j. 028420/2019/KUSK z 14.3.2019.</t>
  </si>
  <si>
    <t>11.10.2019 - zařazen na základě e-mailu Ing. Doležalové. Zvláštní podmínky provozu na základě rozhodnutí krajského úřadu č.j. 037457/2019/KUSK z 4.4.2019.</t>
  </si>
  <si>
    <t>11.10.2019 - zařazen na základě e-mailu Ing. Doležalové. Zvláštní podmínky provozu na základě rozhodnutí krajského úřadu č.j. 040152/2019/KUSK z 4.4.2019.</t>
  </si>
  <si>
    <t>11.10.2019 - zařazen na základě e-mailu Ing. Doležalové. Zvláštní podmínky provozu na základě rozhodnutí krajského úřadu č.j. 049934/2019/KUSK z 2.5.2019.</t>
  </si>
  <si>
    <t>11.10.2019 - zařazen na základě e-mailu Ing. Doležalové. Zvláštní podmínky provozu na základě rozhodnutí krajského úřadu č.j. 065521/2019/KUSK z 18.6.2019.</t>
  </si>
  <si>
    <t>11.10.2019 - zařazen na základě e-mailu Ing. Doležalové. Zvláštní podmínky provozu na základě rozhodnutí krajského úřadu č.j. 080471/2019/KUSK z 15.7.2019.</t>
  </si>
  <si>
    <t>11.10.2019 - zařazen na základě e-mailu Ing. Doležalové. Zvláštní podmínky provozu na základě rozhodnutí krajského úřadu č.j. 091319/2019/KUSK z 18.7.2019.</t>
  </si>
  <si>
    <t>11.10.2019 - zařazen na základě e-mailu Ing. Doležalové. Zvláštní podmínky provozu na základě rozhodnutí krajského úřadu č.j. 086933/2018/KUSK z 30.7.2019.</t>
  </si>
  <si>
    <t>11.10.2019 - zařazen na základě e-mailu Ing. Doležalové. Zvláštní podmínky provozu na základě rozhodnutí krajského úřadu č.j. 094111/2019/KUSK z 6.8.2019.</t>
  </si>
  <si>
    <t>11.10.2019 - zařazen na základě e-mailu Ing. Doležalové. Zvláštní podmínky provozu na základě rozhodnutí krajského úřadu č.j.  076368/2019/KUSK z 2.9.2019.</t>
  </si>
  <si>
    <t>11.10.2019 - zařazen na základě e-mailu Ing. Doležalové. Zvláštní podmínky provozu na základě rozhodnutí krajského úřadu č.j. 118565/2019/KUSK z 17.9.2019.</t>
  </si>
  <si>
    <t>Liberty Ostrava a.s.</t>
  </si>
  <si>
    <t>ČEZ Energetické služby, s.r.o.</t>
  </si>
  <si>
    <t>Výstavní 1144/103, 703 00 Ostrava – Vítkovice, IČ 27804721
140 53  Praha 4</t>
  </si>
  <si>
    <t>Teplárna Vítkovice</t>
  </si>
  <si>
    <t>ROTANI s.r.o</t>
  </si>
  <si>
    <t xml:space="preserve">Lázně Bohdaneč, Šípkova 52   </t>
  </si>
  <si>
    <t>a.hackenberg@tiscali.cz</t>
  </si>
  <si>
    <t>Antonín Hackenberg, T: 776 311 397</t>
  </si>
  <si>
    <t>Jemnice, Růžová 946</t>
  </si>
  <si>
    <t>ban.stav@tiscali.cz</t>
  </si>
  <si>
    <t>Karel Březina, T: 603 818 087</t>
  </si>
  <si>
    <t>Praha 9, Vysočany, Ke Klíčovu 191/9</t>
  </si>
  <si>
    <t>pavel.vrba@colas.cz</t>
  </si>
  <si>
    <t>Ing. Pavel Vrba, T: 724 118 148</t>
  </si>
  <si>
    <t>Praha-Slivenec, Slivenec, K váze 1111/66</t>
  </si>
  <si>
    <t>kusy@remex.cz</t>
  </si>
  <si>
    <t>Pavel Kusý, T: 602 388 486</t>
  </si>
  <si>
    <t>MYKOL spol. s r.o.</t>
  </si>
  <si>
    <t>Kyjov, Tyršova 143/7</t>
  </si>
  <si>
    <t xml:space="preserve">mykol@wo.cz </t>
  </si>
  <si>
    <t>Bohumil Marada, 602 746 437</t>
  </si>
  <si>
    <t>Demont Servis s.r.o.</t>
  </si>
  <si>
    <t>Brno-střed, Brno-město, Starobrněnská 334/3</t>
  </si>
  <si>
    <t>demolice@demontservis.cz</t>
  </si>
  <si>
    <t>545238081, 545238082, 545238083</t>
  </si>
  <si>
    <t>Autodoprava Matějka, s.r.o.</t>
  </si>
  <si>
    <t>U Cihelny 685, 664 52 Sokolnice</t>
  </si>
  <si>
    <t>michaela@autodopravamatejka.cz</t>
  </si>
  <si>
    <t>Aleš Matějka, T: 602 220 550</t>
  </si>
  <si>
    <t>Miroslav Sochor, T: 530 512 070, 732 273 808</t>
  </si>
  <si>
    <t>MOYSES s.r.o.</t>
  </si>
  <si>
    <t>Dvorská 1505/22, 678 01 Blansko</t>
  </si>
  <si>
    <t>moyses@moyses.cz</t>
  </si>
  <si>
    <t>Martin Mojžíšek, T: 777 754 969</t>
  </si>
  <si>
    <t>Modletice, Lipová 72, okres Praha-východ, PSČ 251 70</t>
  </si>
  <si>
    <t>info-cz@zeppelin.com</t>
  </si>
  <si>
    <t>Vladimír Berec, T: 724 666 552</t>
  </si>
  <si>
    <t>TOMAS holding, a.s.</t>
  </si>
  <si>
    <t>683 01 Dražovice 91</t>
  </si>
  <si>
    <t>valechrach@tomasholding.cz</t>
  </si>
  <si>
    <t>Valehrach, T: 724 020 173</t>
  </si>
  <si>
    <t>Tř. 1. máje 243, Hranice I-Město, 753 01 Hranice</t>
  </si>
  <si>
    <t>demstav@demstavgroup.cz</t>
  </si>
  <si>
    <t>Rudolf, T: 602704546</t>
  </si>
  <si>
    <t>info@dekonta.cz</t>
  </si>
  <si>
    <t>Troch, T: 601385094</t>
  </si>
  <si>
    <t>HRADECKÝ PÍSEK a.s.</t>
  </si>
  <si>
    <t>Žižkova 1994/63, Žabovřesky, 616 00 Brno</t>
  </si>
  <si>
    <t>muller@hradeckypisek.cz</t>
  </si>
  <si>
    <t>Müller, T: 777943224</t>
  </si>
  <si>
    <t>JR STaKR s.r.o.</t>
  </si>
  <si>
    <t>Bruntál, U Stadionu 1999/9a</t>
  </si>
  <si>
    <t>jrstakr@jrstakr.cz</t>
  </si>
  <si>
    <t>Jiří Krupa, T:554254710</t>
  </si>
  <si>
    <t>RENOKOV STEEL s.r.o.</t>
  </si>
  <si>
    <t>Na Kolbišti 3303/2, 669 02 Znojmo</t>
  </si>
  <si>
    <t>renokovsteel@seznam.cz</t>
  </si>
  <si>
    <t xml:space="preserve">Hašek, T: 602 788 388
</t>
  </si>
  <si>
    <t>petradolezalova@zsd.as</t>
  </si>
  <si>
    <t>789 01 Zábřeh, Dvorská 2298/19c</t>
  </si>
  <si>
    <t>schwab@vsjzabreh.cz</t>
  </si>
  <si>
    <t>Schwab, T: 608 828 126</t>
  </si>
  <si>
    <t>CAUDETE s.r.o.</t>
  </si>
  <si>
    <t>Chalúpky 89, 691 01 Moravský Žižkov</t>
  </si>
  <si>
    <t>info@stavebninypriborsky.cz</t>
  </si>
  <si>
    <t>Příborský, T: 777 333 389</t>
  </si>
  <si>
    <t>AQUASYS spol. s r.o.</t>
  </si>
  <si>
    <t>Žďár nad Sázavou 1, Jamská 2488/65</t>
  </si>
  <si>
    <t>aquasys@aquasys.cz</t>
  </si>
  <si>
    <t>Pazour, T: 724 469 727, 566 620 964</t>
  </si>
  <si>
    <t>EDEN TRADE CZ, s. r. o.</t>
  </si>
  <si>
    <t>Ostrava, Vítkovice, Mírová 98/18</t>
  </si>
  <si>
    <t>tylova@eden-trade.cz</t>
  </si>
  <si>
    <t xml:space="preserve">Kalman, T: 602 530 338 </t>
  </si>
  <si>
    <t>DALU recovery s.r.o.</t>
  </si>
  <si>
    <t>Kojetín I-Město, náměstí Dr. E. Beneše 52</t>
  </si>
  <si>
    <t>dalurecovery@seznam.cz</t>
  </si>
  <si>
    <t>Foltýn, T: 778 212 053</t>
  </si>
  <si>
    <t>Drtiče – třídiče s.r.o.</t>
  </si>
  <si>
    <t>Olomouc, Bělidla, Divišova 163/18</t>
  </si>
  <si>
    <t>drtice-tridice@seznam.cz</t>
  </si>
  <si>
    <t>DOLVER, s.r.o.</t>
  </si>
  <si>
    <t>č. p. 144, 675 52 Třebenice</t>
  </si>
  <si>
    <t>info@dolezal-v.cz</t>
  </si>
  <si>
    <t>Doležal, T: 608 641 213</t>
  </si>
  <si>
    <t>Terra Service CZ s.r.o.</t>
  </si>
  <si>
    <t>Komenského 2453, 678 01 Blansko</t>
  </si>
  <si>
    <t xml:space="preserve">firma@terraservice.cz </t>
  </si>
  <si>
    <t>Veselý, T. 516 411 079 / 723 633 281</t>
  </si>
  <si>
    <t>Zet Služby s.r.o.</t>
  </si>
  <si>
    <t>Ostrava – Moravská Ostrava, Žerotínova 1155/3, PSČ 702 00</t>
  </si>
  <si>
    <t>tomzemanek@seznam.cz</t>
  </si>
  <si>
    <t>Zemánek, T: 603157143</t>
  </si>
  <si>
    <t>Bergasto s.r.o.</t>
  </si>
  <si>
    <t>Olomouc, Ztracená 254/6, PSČ 77900</t>
  </si>
  <si>
    <t>bergasto@bergasto.cz  </t>
  </si>
  <si>
    <t>Otáhal, T: tel.: 737 103 427</t>
  </si>
  <si>
    <t>STAVBY JZL s.r.o.</t>
  </si>
  <si>
    <t>Brno-střed, Brno-město, Malinovského náměstí 211/5</t>
  </si>
  <si>
    <t>stavbyjzl@seznam.cz</t>
  </si>
  <si>
    <t>Ženožička, T: 777 327 213</t>
  </si>
  <si>
    <t>BAU recykling s.r.o.</t>
  </si>
  <si>
    <t>č.p. 159, 756 01 Hovězí</t>
  </si>
  <si>
    <t>martin-urban@email.cz</t>
  </si>
  <si>
    <t>Urban, T:  737 288 540</t>
  </si>
  <si>
    <t>AUTODOPRAVA Němec s.r.o.</t>
  </si>
  <si>
    <t>671 51 Olbramkostel 77, okres: Znojmo</t>
  </si>
  <si>
    <t>nemec@bronem.cz</t>
  </si>
  <si>
    <t>Němec, T: 603 802 280</t>
  </si>
  <si>
    <t>Titer a.s.</t>
  </si>
  <si>
    <t>U cihelny 492, 796 07 Držovice</t>
  </si>
  <si>
    <t>Titer.as@seznam.cz</t>
  </si>
  <si>
    <t>Tolar, T: 602 783 707</t>
  </si>
  <si>
    <t>Praha 8, Libeň, Koželužská 2246/5</t>
  </si>
  <si>
    <t>pavel.vladovic@m-infra.cz</t>
  </si>
  <si>
    <t>Vladovič, T: 602125582</t>
  </si>
  <si>
    <t>Výroba obalového akla</t>
  </si>
  <si>
    <t>25.11. Přidáno do seznamu na základě emailu od HELAN.TOMAS@kr-jihomoravsky.cz</t>
  </si>
  <si>
    <t>Doubravecká 2760/1,Východní Předměstí, Plzeň, 301 00,</t>
  </si>
  <si>
    <t>zařízení centrální zdroj tepla (1.1), IP  PK-ŽP/16938/20 ze dne 13. 08. 2020 (2.8.4.)</t>
  </si>
  <si>
    <t>Tylova 1/57, 301 00 Plzeň 3</t>
  </si>
  <si>
    <t>Max Aicher Pilsen  s.r.o.</t>
  </si>
  <si>
    <t>Jižní Předměstí 2991, 301 00 Plzeň</t>
  </si>
  <si>
    <t>zařízení Pilsen Steel (2.2. výroba surového železa nebo oceli, 2.4. slévárny železných kovů), integrované povolení (dále IP) č.j. PK-ŽP/221/19 ze dne 04. 01. 2019 (8.2.)</t>
  </si>
  <si>
    <t>Drcení PYKO s.r.o.</t>
  </si>
  <si>
    <t>UHLÍ PÍSKY ČERT s.r.o.</t>
  </si>
  <si>
    <t>Autodoprava HONZ s.r.o.</t>
  </si>
  <si>
    <t>REMAX CZ a.s.</t>
  </si>
  <si>
    <t xml:space="preserve">ECO – RETEL s.r.o. </t>
  </si>
  <si>
    <t>Cihlářský závod v Horkách n/J, spol. s r.o.</t>
  </si>
  <si>
    <t>Karel Řezáč</t>
  </si>
  <si>
    <t xml:space="preserve">AŠH-EKO s.r.o. </t>
  </si>
  <si>
    <t>Marek Landsinger</t>
  </si>
  <si>
    <t>AV R7 s.r.o.</t>
  </si>
  <si>
    <t>RESTA DAKON s.r.o.</t>
  </si>
  <si>
    <t xml:space="preserve">EUROVIA Kamenolomy, a.s. </t>
  </si>
  <si>
    <t>Obec Radim u Kolína</t>
  </si>
  <si>
    <t>HRABÁNEK s.r.o.</t>
  </si>
  <si>
    <t>František Vlk</t>
  </si>
  <si>
    <t>DIAMO, státní podnik</t>
  </si>
  <si>
    <t>SK - EKO Pardubice s.r.o.</t>
  </si>
  <si>
    <t>Deponie Praha s.r.o.</t>
  </si>
  <si>
    <t>ATM CZ a.s.</t>
  </si>
  <si>
    <t xml:space="preserve">PROFISTAV Litomyšl, a.s. </t>
  </si>
  <si>
    <t xml:space="preserve">Zet Služby s.r.o. </t>
  </si>
  <si>
    <t>Metrostav Infrastructure a.s</t>
  </si>
  <si>
    <t>Drink log s.r.o.</t>
  </si>
  <si>
    <t>ŠUMBOR, spol. s r.o.</t>
  </si>
  <si>
    <t xml:space="preserve">Dvorská 2298/19c, 789 01 Zábřeh </t>
  </si>
  <si>
    <t xml:space="preserve">Pražská 617, 509 01 Nová Paka </t>
  </si>
  <si>
    <t>Dopravní 847, 25901 Votice</t>
  </si>
  <si>
    <t>Táboritská 421, 280 02 Kolín IV</t>
  </si>
  <si>
    <t>K váze 1111/6, Slivenec, 154 00    Praha 5</t>
  </si>
  <si>
    <t>Klaudiánova 124, 293 01 Mladá Boleslav</t>
  </si>
  <si>
    <t>č.p.43, 29473 Horky nad Jizerou</t>
  </si>
  <si>
    <t>Šárecká 1372/91, 160 00 Praha 6</t>
  </si>
  <si>
    <t xml:space="preserve">Bratislavská 1527/15, 102 00 Praha 10 </t>
  </si>
  <si>
    <t>Milady Horákové 2764, 272 01 Kladno - Kročehlavy</t>
  </si>
  <si>
    <t>Třebenice č.p. 144, 675 52 Lipník u Hrotovic</t>
  </si>
  <si>
    <t>Kosmická 752/31, 149 00 Praha – Háje</t>
  </si>
  <si>
    <t>Svrkyně 84, okres Praha - západ,       252 64</t>
  </si>
  <si>
    <t>Mírová 271/55, 750 02 Přerov III – Lověšice</t>
  </si>
  <si>
    <t>Londýnská 637/79a, 460 01 Liberec XI–Růžodol I.</t>
  </si>
  <si>
    <t>č. p. 6, 281 03 Radim u Kolína</t>
  </si>
  <si>
    <t>U Skopců 47, 155 00 Praha 5 – Zadní Kopanina</t>
  </si>
  <si>
    <t>Jedousovská 334, 53361 Choltice</t>
  </si>
  <si>
    <t>Na Kolbišti 3303/2, 66902 Znojmo</t>
  </si>
  <si>
    <t>Na Dlouhé mezi 886/27, 140 00 Praha 4</t>
  </si>
  <si>
    <t xml:space="preserve">Máchova 201, 471 27 Stráž pod Ralskem </t>
  </si>
  <si>
    <t>Chebská 53, 356 01 Sokolov</t>
  </si>
  <si>
    <t>Semtín 52, 530 02 Pardubice</t>
  </si>
  <si>
    <t>Kaprova 42/14, 110 00 Praha 1 – Staré Město</t>
  </si>
  <si>
    <t>Ztracená 254/6, 779 00 Olomouc</t>
  </si>
  <si>
    <t>U měšťanského pivovaru 934/4,        170 00 Praha 7 - Holešovice</t>
  </si>
  <si>
    <t xml:space="preserve">Tyršova 231, 570 01 Litomyšl </t>
  </si>
  <si>
    <t xml:space="preserve">Ostrava - Moravská Ostrava, Žerotínova 1155/3, PSČ 70200 </t>
  </si>
  <si>
    <t>Koželužská 2246/5, 180 00 Praha 8 - Libeň</t>
  </si>
  <si>
    <t>Jagellonská 895/9, 130 00 Praha 3 – Vinohrady</t>
  </si>
  <si>
    <t>Škroupova 957/4, 50002 Hradec Králové</t>
  </si>
  <si>
    <t>07468989</t>
  </si>
  <si>
    <t>03363015</t>
  </si>
  <si>
    <t>15920747</t>
  </si>
  <si>
    <t>24829994</t>
  </si>
  <si>
    <t>00235661</t>
  </si>
  <si>
    <t>00002739</t>
  </si>
  <si>
    <t>08785775</t>
  </si>
  <si>
    <t xml:space="preserve">29448719 </t>
  </si>
  <si>
    <t>03602630</t>
  </si>
  <si>
    <t xml:space="preserve">mobilní drtící zařízení  (Powerscreen XH 250) </t>
  </si>
  <si>
    <t>recyklační linka PYKO (mobilní drtič na pásovém podvozku McCloskey J40V2)</t>
  </si>
  <si>
    <t>Mobilní flexibilní třídič stavebních hmot – typ Warrior 1400X</t>
  </si>
  <si>
    <t>mobilní zařízení pro recyklaci stavebních hmot a drcení dřeva (drtič RM 90GO!)</t>
  </si>
  <si>
    <t>mobilní třídič ANACONDA DF410</t>
  </si>
  <si>
    <t>Mobilní zařízení k úpravě odpadů</t>
  </si>
  <si>
    <t>Minidrtič stavebních materiálů</t>
  </si>
  <si>
    <t>mobilní recyklační linka stavebních materiálů</t>
  </si>
  <si>
    <t>zařízení pro recyklaci stavebních hmot (drtící jednotka Franzoi TRI 1611)</t>
  </si>
  <si>
    <t>Mobilní zařízení ke zpracování  stavebních odpadů</t>
  </si>
  <si>
    <t>přemístitelné drtící a třídící zařízení pro recyklaci stavebních a demoličních odpadů a pro úpravu a zpracování kamene</t>
  </si>
  <si>
    <t>Obec Radim – mobilní zařízení pro využívání stavebních odpadů a dalších surovin</t>
  </si>
  <si>
    <t>mobilní hrubotřídič McCloskey R105</t>
  </si>
  <si>
    <t>mobilní zařízení k využívání odpadů McCloskey Crusher J40v2</t>
  </si>
  <si>
    <t>převozný drtící stroj TEREX / PEGSON EUROTRAK 900x600 Hydraulic, sériové výrobní číslo 960537 FHHA</t>
  </si>
  <si>
    <t>mobilní recyklační linka (čelisťový drtič Resta DCJ 900 x 600, rotační třídič Zemmler MS 5200, mobilní rotační třídič Doppstadt SM 518)</t>
  </si>
  <si>
    <t xml:space="preserve">mobilní hrubotřídič </t>
  </si>
  <si>
    <t>mobilní recyklační linka na zpracování kamene a recyklaci stavebních odpadů</t>
  </si>
  <si>
    <t>mobilní hrubotřídič SANDVIK QE241 SCALPER a mobilní drtič SANDVIK QJ241 JAW CRUSHER</t>
  </si>
  <si>
    <t>mobilní zařízení určená k úpravě odpadů (drticí zařízení R-CI 100-100/T, odrazový drtič REMAX 300, třídič/hrubotřídič Powerscreen Warrior 800, drticí lopata BF typ S4, nízkorychlostní drtič TDS 820)</t>
  </si>
  <si>
    <t>zařízení k nakládání s odpady Deponie Praha s.r.o (čelisťový drtič BROWN LENOX KK114, třídič EXTEC 5000S Turbo, kolový nakladač LIEBHERR L544)</t>
  </si>
  <si>
    <t>třídič odpadů RUBBLE MASTER RM HS5000, drtič odpadů RM 100GO! se závěsným třídičem RM 105GO!</t>
  </si>
  <si>
    <t>Mobilní čelisťový drtič NORDBERG LT 105</t>
  </si>
  <si>
    <t>mobilní recyklační linka (čelisťový drtič RESTA CH2 900x600, třídící jednotka RESTA HTH3)</t>
  </si>
  <si>
    <t>mobilní recyklace odpadů - MOBILNÍ ODRAZOVÝ DRTIČ SANDVIK QI 341, MOBILNÍ ČELISŤOVÝ DRTIČ SANDVIK QJ 241 a MOBILNÍ TŘÍDIČ SANDVIK QA331</t>
  </si>
  <si>
    <t>petrsteinhauser@zsd.as</t>
  </si>
  <si>
    <t>info@pyko.cz</t>
  </si>
  <si>
    <t>obchod@uhlipiskycert.cz</t>
  </si>
  <si>
    <t>e-mail: auto@honz.cz</t>
  </si>
  <si>
    <t>had@remex.cz</t>
  </si>
  <si>
    <t>info@ecoretel.cz</t>
  </si>
  <si>
    <t> info@cihelnahorky.cz</t>
  </si>
  <si>
    <t>rezac.karel@seznam.cz</t>
  </si>
  <si>
    <t>ash-eko@ukladka.cz</t>
  </si>
  <si>
    <t>jindrich.sima@pkb.cz</t>
  </si>
  <si>
    <t>do.vi@seznam.cz</t>
  </si>
  <si>
    <t>info@zemniprace-landsinger.cz</t>
  </si>
  <si>
    <t>starej_pes@volny.cz</t>
  </si>
  <si>
    <t>resta-dakon@resta-dakon.cz</t>
  </si>
  <si>
    <t>petr.broz@eurovia.cz</t>
  </si>
  <si>
    <t xml:space="preserve">ou@obecradim.cz </t>
  </si>
  <si>
    <t>thrabanek@seznam.cz</t>
  </si>
  <si>
    <t>sunegh@vlkdoprava.cz tupy@vlkdoprava.cz</t>
  </si>
  <si>
    <t>mrazek@diamo.cz</t>
  </si>
  <si>
    <t>st.rec@seznam.cz</t>
  </si>
  <si>
    <t>spina@skeko.cz     
kotkova@skeko.cz</t>
  </si>
  <si>
    <t>INFO@DEPONIESTOCHOV.CZ</t>
  </si>
  <si>
    <t>bergasto@bergasto.cz</t>
  </si>
  <si>
    <t>pika@atmcz.cz</t>
  </si>
  <si>
    <t xml:space="preserve">profistav@profistav.cz 
 </t>
  </si>
  <si>
    <t xml:space="preserve">tomzemanek@seznam.cz zemanek@zetsluzby.cz </t>
  </si>
  <si>
    <t>simek@chemeko.cz</t>
  </si>
  <si>
    <t>info@sumbor.cz</t>
  </si>
  <si>
    <t>25.11.2020 - zařazen na zákaldě emailu od pí. Doležalové</t>
  </si>
  <si>
    <t>Ing. Laňka
T: 737 206 954</t>
  </si>
  <si>
    <t>Jamská 2488/65, 591 01 Žďár nad Sázavou</t>
  </si>
  <si>
    <t>Mobilní drtící a třídící linka kameniva - drtič FINLAY C1540RS a třídíč FINLAY 694</t>
  </si>
  <si>
    <t>Mobilní odrazový drtič GIPOKOMBI RC 131/130 FDR</t>
  </si>
  <si>
    <t>Mobilní čelisťový drtič TEREX FINLAY J-1170</t>
  </si>
  <si>
    <t>Mobilní odrazový drtič GIPOKOMBI II. RC 131/130 FDR</t>
  </si>
  <si>
    <t>Drtící linka na stavební odpad, Mobilní čelisťový drtič McCloskey J44, Mobilní čelisťový drtič McCloskey C50</t>
  </si>
  <si>
    <t>Mobilní drtící linka</t>
  </si>
  <si>
    <t>Mobilní zařízení pro úpravu stavebních odpadů - Ústecký kraj</t>
  </si>
  <si>
    <t>B ENERGY s.r.o.</t>
  </si>
  <si>
    <t>Chabařovice, Smetanova 683, PSČ  403 17</t>
  </si>
  <si>
    <t>Štěpkovací zařízení dřevní hmoty</t>
  </si>
  <si>
    <t>Vlach@zdemar.cz</t>
  </si>
  <si>
    <t>Bc. Miroslav Vlach, Telefonní číslo, mobilní linka 733 165 454</t>
  </si>
  <si>
    <t>BISA s.r.o.</t>
  </si>
  <si>
    <t>Pospíšilova 378, 500 03 Hradec Králové,</t>
  </si>
  <si>
    <t>Mobilní zařízení na recyklaci stavebních sutí – mobilní čelisťový drtič - HARTL POWERCRUSHER PC 10/55 J</t>
  </si>
  <si>
    <t xml:space="preserve">Mobilní drtič dřevěného odpadu JENZ AZ 960 D, Mobilní drtič dřevěného odpadu HAMMEL VB 950 DK, Mobilní drtič dřevěného odpadu JENZ AZ 660 D, Mobilní drtič dřevěného odpadu JENZ HEM 581R </t>
  </si>
  <si>
    <t>marketa.valtova@colas.cz</t>
  </si>
  <si>
    <t>Mobilní čelisťový drtič FINLAY J-1170 AS</t>
  </si>
  <si>
    <t>pavla.prochazkova@colas.cz</t>
  </si>
  <si>
    <t>Mobilní mechanické síto Terex</t>
  </si>
  <si>
    <t>michaela.mala@bureauveritas.com</t>
  </si>
  <si>
    <t xml:space="preserve">CORROTECH ENGINEERING s.r.o. </t>
  </si>
  <si>
    <t>Topolová 1456, Most</t>
  </si>
  <si>
    <t>272 70 190</t>
  </si>
  <si>
    <t>Mobilní tryskací zařízení</t>
  </si>
  <si>
    <t>Tomáš Rucký</t>
  </si>
  <si>
    <t>C.a.P.P. Zlín, s.r.o.</t>
  </si>
  <si>
    <t>Kvítkovická 1386, 763 61 Napajedla</t>
  </si>
  <si>
    <t>České štěrkopísky spol. s r.o.</t>
  </si>
  <si>
    <t>Cukrovarská 34, 190 00 Praha 9 - Čakovice</t>
  </si>
  <si>
    <t>Zengrova 510/19, 703 00 Ostrava – Vítkovice,</t>
  </si>
  <si>
    <t>Mobilní recyklační zařízení stavebních hmot DAV, a.s.</t>
  </si>
  <si>
    <t>Mobilní čelisťový drtič HARTL POWERCRUSHER PC10/55J</t>
  </si>
  <si>
    <t>Demolice Recyklace HB s.r.o.</t>
  </si>
  <si>
    <t>Chlístov 36, 580 01 Havlíčkův Brod</t>
  </si>
  <si>
    <t>Mobilní drtící a třídící linka – drtič RUBBLE MASTER RM100 G0, RUBBLE MASTER RM80 a třídič RUBBLE MASTER MS100, EXPLORER 1500 3D</t>
  </si>
  <si>
    <t>Hlubinská 917/20, 702 00 Ostrava – Moravská Ostrava</t>
  </si>
  <si>
    <t>Mobilní recyklační zařízení stavebních hmot DIRIGERE servis s.r.o.“</t>
  </si>
  <si>
    <t>Mobilní zařízení na recyklaci stavebních hmot II. – DIRIGERE servis s.r.o</t>
  </si>
  <si>
    <t xml:space="preserve">DTS Vrbenský, a.s., </t>
  </si>
  <si>
    <t>Mobilní recyklační zařízení stavebních a demoličních odpadů - DTS Vrbenský, a.s.“</t>
  </si>
  <si>
    <t>DX7 s.r.o.</t>
  </si>
  <si>
    <t>Kpt. Jaroše 3760, 430 01 Chomutov</t>
  </si>
  <si>
    <t>přemístitelné tryskací zařízení</t>
  </si>
  <si>
    <t>Daniel Molnár 777 170 598</t>
  </si>
  <si>
    <t>FCC BEC, s.r.o.</t>
  </si>
  <si>
    <t>Lovosice, Prosmycká 2/čp. 88, 410 02</t>
  </si>
  <si>
    <t>drtič odpadu</t>
  </si>
  <si>
    <t>Lovosice@fcc-group.cz</t>
  </si>
  <si>
    <t>Pavel Haken, tel. 416 724 111</t>
  </si>
  <si>
    <t xml:space="preserve">HANDY MEN s.r.o., </t>
  </si>
  <si>
    <t>Janáčkova 2560/25, 695 01 Hodonín</t>
  </si>
  <si>
    <t>HANDY MEN s.r.o.- převozný drtič AXTOR 6010 EC</t>
  </si>
  <si>
    <t>HERKUL a.s.</t>
  </si>
  <si>
    <t>Rybná 682/14, 110 01 Praha 1</t>
  </si>
  <si>
    <t>Mobilní drtič MOBIREX MR 110 Z EVO 2+S společnosti HERKUL a.s.</t>
  </si>
  <si>
    <t>kodpad@post.cz</t>
  </si>
  <si>
    <t>Bc. Stanislav Kalivoda, Telefonní číslo: pevná linka 412 528 416, mobilní linka 606 547 831</t>
  </si>
  <si>
    <t>Polanecká 849, 721 00 Ostrava – Svinov</t>
  </si>
  <si>
    <t>Mobilní technologické linky</t>
  </si>
  <si>
    <t>Klott LT s.r.o.</t>
  </si>
  <si>
    <t>Měřičkova 14, Brno</t>
  </si>
  <si>
    <t>262 24 208</t>
  </si>
  <si>
    <t>Drtič dřeva Doppsadt AK 430 K Profi</t>
  </si>
  <si>
    <t>Tovární 5533, 430 01 Chomutov, p.p.č. 2089/3, 2096/4, k.ú. Chomutov</t>
  </si>
  <si>
    <t xml:space="preserve">MIPAF, s.r.o., </t>
  </si>
  <si>
    <t>Ohníč 21, 417 65 Ohníč</t>
  </si>
  <si>
    <t>Technologie drcení a třídění materiálů - drtič McCloskey J44 a třídič McCloskey  R105“</t>
  </si>
  <si>
    <t>Miroslav Sochor tel. 732 273 808</t>
  </si>
  <si>
    <t>Mobilní odrazový drtič BL - PEGSON PREMIERTRAK 1100x650, Mobilní čelisťový drtič Hartl Powercrusher PC6, Třídič KEERSTRACK typ NOVUM N 251</t>
  </si>
  <si>
    <t xml:space="preserve">PETROM STAVBY, a.s., </t>
  </si>
  <si>
    <t>Běchovická 701/26, 100 00 Praha 10</t>
  </si>
  <si>
    <t>Mobilní drtič Sandvik QI 341 a třídič Sandvik QE 341</t>
  </si>
  <si>
    <t>Orlovská 347/160, 713 00 Ostrava – Heřmanice,</t>
  </si>
  <si>
    <t>Mobilní recyklační zařízení stavebních hmot POLANSKÝ s.r.o.</t>
  </si>
  <si>
    <t>PRŮMSTAV ŠTĚTÍ a.s</t>
  </si>
  <si>
    <t>Cihelná 777, 411 08 Štětí</t>
  </si>
  <si>
    <t xml:space="preserve">Mobilní recyklační linka stavebních hmot – drtící a třídící zařízení – </t>
  </si>
  <si>
    <t>Quarzit Quarry, a.s.</t>
  </si>
  <si>
    <t xml:space="preserve">Oldřichov 189, 417 24 Jeníkov, </t>
  </si>
  <si>
    <t>Kamenolom Jeníkov</t>
  </si>
  <si>
    <t>Jeníkov</t>
  </si>
  <si>
    <t>Raeder &amp; Falge s.r.o.</t>
  </si>
  <si>
    <t>Přívozní 114/2, 41002 Lovosice</t>
  </si>
  <si>
    <t>Mobilní zařízení k recyklaci asfaltových ker BAGELA BA 10000 F (2x)</t>
  </si>
  <si>
    <t>Recavia s.r.o.</t>
  </si>
  <si>
    <t>Žirovnická 3133/6, Záběhlice, 106 00 Praha 10</t>
  </si>
  <si>
    <t>Zařízení k drcení dřevěného odpadu</t>
  </si>
  <si>
    <t>bielcik.miroslav@centrum.cz</t>
  </si>
  <si>
    <t>Ing. Miroslav Bielčik, Telefonní číslo: mobilní linka +420 725 751 565</t>
  </si>
  <si>
    <t>RECYKLAČNÍ CENTRUM s.r.o.</t>
  </si>
  <si>
    <t xml:space="preserve">
Denisova 99/14, Řetenice, 415 03 Teplice </t>
  </si>
  <si>
    <t>Technologie drcení a třídění materriálů</t>
  </si>
  <si>
    <t>romankendik@outlook.cz; info@recyklacnicentrum.cz</t>
  </si>
  <si>
    <t>Roman Kendík, mobilní linka: 776 577 934</t>
  </si>
  <si>
    <t>Mobilní recyklační zařízení na stavební odpad - drtič Hartl Powerscusher PC 1380 J BG 69, drtič POWERSCREEN 1000 SR MAXTRAK, drtič TEREX Pegson 1000 SR, třídič Powerscreen Chieftain 2100X 3Deck, třídič Powerscreen Warrior 1800</t>
  </si>
  <si>
    <t>Mobilní třídič Powerscreen Chieftain 1400</t>
  </si>
  <si>
    <t>Silnice Horšovský Týn a.s.</t>
  </si>
  <si>
    <t>Nad Rybníčkem 40, 346 01 Horšovský Týn</t>
  </si>
  <si>
    <t>Mobilní drtící a třídící linka HARTL</t>
  </si>
  <si>
    <t xml:space="preserve">SETRA, spol. s r.o., </t>
  </si>
  <si>
    <t>Zvonařka 16, 617 00 Brno,</t>
  </si>
  <si>
    <t>Mobilní recyklační zařízení stavebních a demoličních odpadů“ a „Mobilní drtiče dřevěného odpadu</t>
  </si>
  <si>
    <t>Skládka Recyklace s.r.o.</t>
  </si>
  <si>
    <t>Štúrova 494/25, 415 01 Teplice - Trnovany</t>
  </si>
  <si>
    <t>Recyklace stavebních odpadních hmot</t>
  </si>
  <si>
    <t>SOBOS CZ spol. s r.o.</t>
  </si>
  <si>
    <t>Recyklační linka</t>
  </si>
  <si>
    <t>Alena Kratochvílová, Ing. Jan Šafařík, telefonní číslo, mobilní linka 728 057 807, 604 290 888</t>
  </si>
  <si>
    <t>Mobilní zařízení k drcení stavebních odpadů</t>
  </si>
  <si>
    <t>Zařízení k využívání odpadů a výrobě kamenných drtí</t>
  </si>
  <si>
    <t>Ing. Hladová
T: 724 774 275</t>
  </si>
  <si>
    <t>Mobilní třídící linka Powerscreen WARRIOR 800 TRUCK, Mobilní drtič Pegson 900 x 600 Metrotrak</t>
  </si>
  <si>
    <t>ZDEMAR ÚSTÍ NAD LABEM s.r.o.</t>
  </si>
  <si>
    <t>Linka palivového dřeva</t>
  </si>
  <si>
    <t>ZDEMAR TRANSPORT a.s.</t>
  </si>
  <si>
    <t>Drticí zařízení dřevní hmoty</t>
  </si>
  <si>
    <t>ZET služby s.r.o.</t>
  </si>
  <si>
    <t>Ostrava, Žerotínova 1155/3</t>
  </si>
  <si>
    <t>294 48 719</t>
  </si>
  <si>
    <t>mobilní drtiče a třídiče</t>
  </si>
  <si>
    <t>Ing. Tomáš Zemánek</t>
  </si>
  <si>
    <t>Mobilní drtící zařízení R-Cl 100-100/T, Třídič hrubotřídič/drstič Powerscreen Varrior, Nízkorychlostní drtič TDS 820, Odrazový drtič REMAX 300, Drtící lopada Crusher - 2 ks</t>
  </si>
  <si>
    <t>Mobilní drtící a třídící jednotky společnosti ŽSD a.s.</t>
  </si>
  <si>
    <t xml:space="preserve">Mobilní třídič Explorer 1500 3D, Mobilní třídič Powerscreen Chieftain 1400,
Mobilní třídič Finlay 883 Reclaimer,
Mobilní čelisťový drtič Metso LT 106,
Mobilní čelisťový drtič Finlay J-1170 HA,
Mobilní čelisťový drtič Finlay C – 1540 RS,
Mobilní čelisťový drtič Remax 1011-E/D-B,
Mobilní odrazový drtič Finlay I – 1310 RS.
</t>
  </si>
  <si>
    <t>25.11.2020 - upraveno na zákaldě emailu od jerabkova.i@kr-ustecky.cz</t>
  </si>
  <si>
    <t>Na Kocandě 661/22, 412 01 Litoměřice - Předměstí</t>
  </si>
  <si>
    <t>Kámen Zbraslav, a.s.</t>
  </si>
  <si>
    <t>Ing. Alois Vokurka
Telefonní číslo, mobilní linka: +420 602 303 750,
+420 724 158 244</t>
  </si>
  <si>
    <t xml:space="preserve">marketa.silhava@colas.cz </t>
  </si>
  <si>
    <t>Ing. Markéta Šilhavá
Telefonní číslo, pevná linka: +420 286 003 531
Telefonní číslo, mobilní linka: +420 733 780  006</t>
  </si>
  <si>
    <t>Ing. Roman Hodek
Telefonní číslo, pevná linka: +420 415 696 051
Telefonní číslo, mobilní linka: +420 603 196 167</t>
  </si>
  <si>
    <t>Lucie Endrštová
Telefonní číslo, pevná linka: +420 475 656 295
Telefonní číslo, mobilní linka: +420 731 602 663</t>
  </si>
  <si>
    <t xml:space="preserve">petr.sebek@eurovia.cz </t>
  </si>
  <si>
    <t>Bc. Petr Šebek
Telefonní číslo, pevná linka: +420 416 746 126
Telefonní číslo, mobilní linka: +420 724 056 744</t>
  </si>
  <si>
    <t>terc@apb-plzen.cz, firma@apb-plzen.cz</t>
  </si>
  <si>
    <t>Jaroslav Terč
Telefonní číslo, pevná linka: +420 377 917 888
Telefonní číslo, mobilní linka: +420 606 734 478</t>
  </si>
  <si>
    <t>Zdeněk Sailer
Telefonní číslo, pevná linka: +420 417 821 003, +420 417 821 121
Telefonní číslo, mobilní linka: +420 602 660 567</t>
  </si>
  <si>
    <t>Ing. Karel Ritter
Poštovní adresa: Špindlerova třída 974
Telefonní číslo, pevná linka: +420 416 831 898
Telefonní číslo, mobilní linka: +420 606 070 012</t>
  </si>
  <si>
    <t>Ing. Josef Hégr                 pevná linka: 326 312 123 Mgr. Filip Hégr              mobil: 703 146 446</t>
  </si>
  <si>
    <t>elementární oblast</t>
  </si>
  <si>
    <t>zóna / aglomerace - kód</t>
  </si>
  <si>
    <t>PH</t>
  </si>
  <si>
    <t>SC</t>
  </si>
  <si>
    <t>PU</t>
  </si>
  <si>
    <t>HK</t>
  </si>
  <si>
    <t>Královéhradecký kraj</t>
  </si>
  <si>
    <t>LB</t>
  </si>
  <si>
    <t>Liberecký kraj</t>
  </si>
  <si>
    <t>UL</t>
  </si>
  <si>
    <t>KV</t>
  </si>
  <si>
    <t>PL</t>
  </si>
  <si>
    <t>JC</t>
  </si>
  <si>
    <t>Jihočeský kraj</t>
  </si>
  <si>
    <t>VY</t>
  </si>
  <si>
    <t>Kraj Vysočina</t>
  </si>
  <si>
    <t>JM</t>
  </si>
  <si>
    <t>BR</t>
  </si>
  <si>
    <t>ZL</t>
  </si>
  <si>
    <t>Zlínský kraj</t>
  </si>
  <si>
    <t>Zóna Střední Morava</t>
  </si>
  <si>
    <t>CZ07</t>
  </si>
  <si>
    <t>OL</t>
  </si>
  <si>
    <t>Olomoucký kraj</t>
  </si>
  <si>
    <t>MS</t>
  </si>
  <si>
    <t>Zóna Moravskoslezsko</t>
  </si>
  <si>
    <t>CZ08Z</t>
  </si>
  <si>
    <t>OK</t>
  </si>
  <si>
    <t>TR</t>
  </si>
  <si>
    <t>Datum vyřazení</t>
  </si>
  <si>
    <t>Ing. TOMÁŠ MOSLER, Ph.D.,
T: 595 687 733 
T: 595 687 589 
T: 595 683 352</t>
  </si>
  <si>
    <t>pd1@libertysteelgroup.com, 
pd2@libertysteelgroup.com</t>
  </si>
  <si>
    <t xml:space="preserve">tomas.baloch@psas.cz
</t>
  </si>
  <si>
    <t>Ing. Tomáš Baloch tel.: 284 091 846
mob.: +420 733 610 390</t>
  </si>
  <si>
    <t xml:space="preserve">Jarmila Sládková, tel.: 377 180 303
Zdroj nemá stanoveny zvláštní podmínky provozu dle § 10, odst. 3 zák. 201/2012 Sb., ale na základě dobrovolné dohody s KÚ přijímá při vyhlášení smogové situace opatření ke snížení emisí. </t>
  </si>
  <si>
    <t>kamil.blazek@kinstellar.com, 
evzen.nesrovnal@pilsensteel.cz</t>
  </si>
  <si>
    <t xml:space="preserve">Mgr. Blažek 221 622 111, 
Ing. Evžen Nesrovnal 734 526 151
Zdroj nemá stanoveny zvláštní podmínky provozu dle § 10, odst. 3 zák. 201/2012 Sb., ale na základě dobrovolné dohody s KÚ přijímá při vyhlášení smogové situace opatření ke snížení emisí. </t>
  </si>
  <si>
    <t>kratochvilova@soboscz.cz, 
info@infoprojekty.cz</t>
  </si>
  <si>
    <t>2.11.2015 - Přidaný záznam na základě mailu od pí Breburdové z 27.10.2015 (nástupce zdroje KARE Praha)) 
25.2.2021 Vymazáno na základě mail. Dohody s pí. Kaplocky</t>
  </si>
  <si>
    <t>Oblast SVRS, pro kterou jsou danému zdroji zasílány informace o vyhlášení a odvolání situací</t>
  </si>
  <si>
    <t>Elektrárna Chvaletice a.s.</t>
  </si>
  <si>
    <t>24. 9. 2012 převzato ze seznamu ČIŽP
9. 4. 2014 - oprava - dle seznamu ČIŽP z 24. 9. 2012 regulují jen PM10
16. 10. 2014 – aktualizace e-mailového a telefonního kontaktu na základě žádosti MŽP ze dne 14. října 2014, č.j. 70254 /ENV/14. Podle tohoto dopisu regulují také NO2 – bylo tedy doplněno.
5. 11. 2014 – opraven telefonní kontakt na p. Lašmanského
6.12.2017 - opraven název provozovatele elektrárny Chvaletice
14.12.2018 - na základě e-mailové žádosti aktualizovány e-mailové kontakty a doplněn mobil na p. Lašmanského
3.9.2021 - změna názvu provozovatele z Sev.en EC, a.s. na Elektrárna Chvaletice a.s. na základě e-mailu p. Pánka z 2.9.2021</t>
  </si>
  <si>
    <t>Václava Řezáče 315, 434 01 Most</t>
  </si>
  <si>
    <t>Jarmila.sladkova@plzenskateplarenska.cz, 
jaroslav.albl@plzenskateplarenska.cz</t>
  </si>
  <si>
    <t>1.2.2022 zařazen na základě e-mailu paní Doležalové.  Zvláštní podmínky provozu na základě rozhodnutí krajského úřadu č.j. 153623/2020/KUSK z 23.11.2020</t>
  </si>
  <si>
    <t>1.2.2022 zařazen na základě e-mailu paní Doležalové.  Zvláštní podmínky provozu na základě rozhodnutí krajského úřadu č.j. 161689/2020/KUSK z 27.11.2020</t>
  </si>
  <si>
    <t>1.2.2022 zařazen na základě e-mailu paní Doležalové.  Zvláštní podmínky provozu na základě rozhodnutí krajského úřadu č.j. 159589/2020/KUSK z 2.12.2020</t>
  </si>
  <si>
    <t>1.2.2022 zařazen na základě e-mailu paní Doležalové.  Zvláštní podmínky provozu na základě rozhodnutí krajského úřadu č.j. 174709/2020/KUSK z 16.2.2021</t>
  </si>
  <si>
    <t>1.2.2022 zařazen na základě e-mailu paní Doležalové.  Zvláštní podmínky provozu na základě rozhodnutí krajského úřadu č.j. 149853/2020/KUSK z 17.2.2021</t>
  </si>
  <si>
    <t>1.2.2022 zařazen na základě e-mailu paní Doležalové.  Zvláštní podmínky provozu na základě rozhodnutí krajského úřadu č.j. 022775/2021/KUSK z 15.3.2021</t>
  </si>
  <si>
    <t>1.2.2022 zařazen na základě e-mailu paní Doležalové.  Zvláštní podmínky provozu na základě rozhodnutí krajského úřadu č.j. 024074/2021/KUSK z 17.3.2021</t>
  </si>
  <si>
    <t>1.2.2022 zařazen na základě e-mailu paní Doležalové.  Zvláštní podmínky provozu na základě rozhodnutí krajského úřadu č.j. 022340/2021/KUSK z 18.3.2021</t>
  </si>
  <si>
    <t>1.2.2022 zařazen na základě e-mailu paní Doležalové.  Zvláštní podmínky provozu na základě rozhodnutí krajského úřadu č.j. 030779/2021/KUSK z 29.3.2021</t>
  </si>
  <si>
    <t>1.2.2022 zařazen na základě e-mailu paní Doležalové.  Zvláštní podmínky provozu na základě rozhodnutí krajského úřadu č.j. 069952/2021/KUSK z 14.6.2021</t>
  </si>
  <si>
    <t>1.2.2022 zařazen na základě e-mailu paní Doležalové.  Zvláštní podmínky provozu na základě rozhodnutí krajského úřadu č.j. 071727/2021/KUSK z 29.6.2021</t>
  </si>
  <si>
    <t>1.2.2022 zařazen na základě e-mailu paní Doležalové.  Zvláštní podmínky provozu na základě rozhodnutí krajského úřadu č.j. 071730/2021/KUSK z 29.6.2021</t>
  </si>
  <si>
    <t>1.2.2022 zařazen na základě e-mailu paní Doležalové.  Zvláštní podmínky provozu na základě rozhodnutí krajského úřadu č.j. 077113/2021/KUSK z 12.7.2021</t>
  </si>
  <si>
    <t>1.2.2022 zařazen na základě e-mailu paní Doležalové.  Zvláštní podmínky provozu na základě rozhodnutí krajského úřadu č.j. 080024/2021/KUSK z 16.8.2021</t>
  </si>
  <si>
    <t>1.2.2022 zařazen na základě e-mailu paní Doležalové.  Zvláštní podmínky provozu na základě rozhodnutí krajského úřadu č.j. 110932/2021/KUSK z 20.9.2021</t>
  </si>
  <si>
    <t>1.2.2022 zařazen na základě e-mailu paní Doležalové.  Zvláštní podmínky provozu na základě rozhodnutí krajského úřadu č.j. 108785/2021/KUSK z 20.9.2021</t>
  </si>
  <si>
    <t>1.2.2022 zařazen na základě e-mailu paní Doležalové.  Zvláštní podmínky provozu na základě rozhodnutí krajského úřadu č.j. 113443/2021/KUSK z 29.9.2021</t>
  </si>
  <si>
    <t>1.2.2022 zařazen na základě e-mailu paní Doležalové.  Zvláštní podmínky provozu na základě rozhodnutí krajského úřadu č.j. 122296/2021/KUSK z 25.10.2021</t>
  </si>
  <si>
    <t>1.2.2022 zařazen na základě e-mailu paní Doležalové.  Zvláštní podmínky provozu na základě rozhodnutí krajského úřadu č.j. 132540/2021/KUSK z 11.11.2021</t>
  </si>
  <si>
    <t>1.2.2022 zařazen na základě e-mailu paní Doležalové.  Zvláštní podmínky provozu na základě rozhodnutí krajského úřadu č.j. 129981/2021/KUSK z 15.11.2021</t>
  </si>
  <si>
    <t>1.2.2022 zařazen na základě e-mailu paní Doležalové.  Zvláštní podmínky provozu na základě rozhodnutí krajského úřadu č.j. 34689/2021/KUSK z 19.11.2021</t>
  </si>
  <si>
    <t>1.2.2022 zařazen na základě e-mailu paní Doležalové.  Zvláštní podmínky provozu na základě rozhodnutí krajského úřadu č.j. 133791/2021/KUSK z 19.11.2021</t>
  </si>
  <si>
    <t>1.2.2022 zařazen na základě e-mailu paní Doležalové.  Zvláštní podmínky provozu na základě rozhodnutí krajského úřadu č.j. 106014/2021/KUSK z 24.11.2021</t>
  </si>
  <si>
    <t>1.2.2022 zařazen na základě e-mailu paní Doležalové.  Zvláštní podmínky provozu na základě rozhodnutí krajského úřadu č.j. 138570/2021/KUSK z 7.12.2021</t>
  </si>
  <si>
    <t>1.2.2022 zařazen na základě e-mailu paní Doležalové.  Zvláštní podmínky provozu na základě rozhodnutí krajského úřadu č.j. 141211/2021/KUSK z 9.12.2021</t>
  </si>
  <si>
    <t>1.2.2022 zařazen na základě e-mailu paní Doležalové.  Zvláštní podmínky provozu na základě rozhodnutí krajského úřadu č.j. 142435/2021/KUSK z 13.12.2021</t>
  </si>
  <si>
    <t>1.2.2022 zařazen na základě e-mailu paní Doležalové.  Zvláštní podmínky provozu na základě rozhodnutí krajského úřadu č.j. 144822/2021/KUSK z 14.12.2021</t>
  </si>
  <si>
    <t>1.2.2022 zařazen na základě e-mailu paní Doležalové.  Zvláštní podmínky provozu na základě rozhodnutí krajského úřadu č.j. 129302/2021/KUSK z 20.12.2021</t>
  </si>
  <si>
    <t>1.2.2022 zařazen na základě e-mailu paní Doležalové.  Zvláštní podmínky provozu na základě rozhodnutí krajského úřadu č.j. 152300/2021/KUSK z 22.12.2021</t>
  </si>
  <si>
    <t>pevná linka: 376 595 088</t>
  </si>
  <si>
    <t>Denisa Linhartová             mobil: 777 317 901                Martin Tvrz                         mobil: 724 901 933</t>
  </si>
  <si>
    <t>Radek Jordák                    mobil: 731 022 000</t>
  </si>
  <si>
    <t>Luděk Vašmucius               mobil: 777 740 218</t>
  </si>
  <si>
    <t>Radek Kruml                         pevná linka: 326 316 627</t>
  </si>
  <si>
    <t>Martin Kapela                     mobil: 602 226 060</t>
  </si>
  <si>
    <t>Jan Starý                            pevná linka: 257 285 154</t>
  </si>
  <si>
    <t>Jan Starý                             pevná linka: 257 285 154</t>
  </si>
  <si>
    <t>Bc. Vladimír Berec             mobil: 724 666 552</t>
  </si>
  <si>
    <t>Lukáš Čáp                           mobil: 778 037 090</t>
  </si>
  <si>
    <t>Pavel Gardavský                      mobil: 721 166 276</t>
  </si>
  <si>
    <t>Milan Sladký                      mobil: 724 987 988</t>
  </si>
  <si>
    <t>Jan Morkes                         mobil: 731 601 227</t>
  </si>
  <si>
    <t xml:space="preserve">Olga Přibylová                  mobil: 737 288 032       František Přibyl                   mobil: 776 724 109 </t>
  </si>
  <si>
    <t>David Benda                        mobil: 777 144 525</t>
  </si>
  <si>
    <t>Michal Svoboda                  mobil: 724 257 284</t>
  </si>
  <si>
    <t>Lukáš Kučera                     mobil: 606 092 755               mobil: 724 782 358</t>
  </si>
  <si>
    <t>Pavel Čehal                       mobil: 601 501 044</t>
  </si>
  <si>
    <t>Jaroslav Šimáček               mobil: 608 161 000</t>
  </si>
  <si>
    <t>Ján Čejka                           mobil: +421 917 769 960</t>
  </si>
  <si>
    <t>JUDr. Ing. Vlastimil Šimek mobil: 604 259 373, 267 910 206                                  Jaroslav Pajda                   mobil: 773 333 434</t>
  </si>
  <si>
    <t>Helena Králová                  mobil: 606 688 528</t>
  </si>
  <si>
    <t>Svatopluk Kocurek           mobil: 777 755 540</t>
  </si>
  <si>
    <t xml:space="preserve">Tomáš Hruša                      mobil: 724 496 964 </t>
  </si>
  <si>
    <t>Pavel Gardavský               mobil: 606 447 408</t>
  </si>
  <si>
    <t xml:space="preserve">Ing. Jana Kreheľová          mobil: 703 151 851                 Ing. Petr Štverka 
pevná linka: 596 664 845 </t>
  </si>
  <si>
    <t>Vlastimil Šimek                
pevná linka: 267 910 206</t>
  </si>
  <si>
    <t>Ing. Jindřich Kauca            
pevná linka: 478 005 111</t>
  </si>
  <si>
    <t>Pavel Dočkal                       
mobil: 607 130 082</t>
  </si>
  <si>
    <t>Tomáš Strnadel                  
mobil: 725 277 588</t>
  </si>
  <si>
    <t>Alexandr Bolcek, mobil: 777 628 066 
Emil Korček, mobil: 777 974 120</t>
  </si>
  <si>
    <t>stavby.safanda@seznam.cz</t>
  </si>
  <si>
    <t xml:space="preserve">info@waste-solutions.cz </t>
  </si>
  <si>
    <t xml:space="preserve">tvrz@centrum.cz </t>
  </si>
  <si>
    <t>jordak@jordak.eu</t>
  </si>
  <si>
    <t>radek.kruml@ave.cz</t>
  </si>
  <si>
    <t>kapela@kapelasro.cz</t>
  </si>
  <si>
    <t>neuvedeno</t>
  </si>
  <si>
    <t>recyklacepchery@seznam.cz</t>
  </si>
  <si>
    <t>info@menhir-praha.cz</t>
  </si>
  <si>
    <t>zsd@zsd.as</t>
  </si>
  <si>
    <t>sekretariat@eurovia.cz</t>
  </si>
  <si>
    <t>pribylova@dst-praha.cz pribyl@dst-praha.cz</t>
  </si>
  <si>
    <t>michal@svobodastavby.cz</t>
  </si>
  <si>
    <t>recyklace@zers.cz</t>
  </si>
  <si>
    <t xml:space="preserve">rpr.praha@post.cz </t>
  </si>
  <si>
    <t>g3plast@centrum.cz</t>
  </si>
  <si>
    <t>cejka@jareksro.sk</t>
  </si>
  <si>
    <t>demk.sro@seznam.cz</t>
  </si>
  <si>
    <t>kocurek.s@paleko.cz</t>
  </si>
  <si>
    <t>milada.gardavska@volny.cz</t>
  </si>
  <si>
    <t>Polní Voděrady 6, 280 02, okres Kolín</t>
  </si>
  <si>
    <t xml:space="preserve"> pozenky p.č. 1623/11 v k.ú. Dubí u Kladna a p.č. 6100/40 v k.ú. Kladno (ul. K Olejárně, 272 01 Kladno)</t>
  </si>
  <si>
    <t>Okrouhlo 206, okres Praha – západ</t>
  </si>
  <si>
    <t>Ždánice 145, 281 63</t>
  </si>
  <si>
    <t xml:space="preserve"> pozemek p.č. 540/6, k.ú. Ždánice</t>
  </si>
  <si>
    <t>Zděbradská 57, 251 01 Říčany - Jažlovice</t>
  </si>
  <si>
    <t>obec Pchery (k.ú. Pchery a Brandýsek)</t>
  </si>
  <si>
    <t xml:space="preserve">pozemek p. č. 324/3, katastrální území Horní Jirčany </t>
  </si>
  <si>
    <t>pozemek p. č. 147/29 v k. ú. Neškaredice</t>
  </si>
  <si>
    <t>Hostín 28, 277 32 Byšice</t>
  </si>
  <si>
    <t>pozemky p.č. 318/3 a p.č. 402/1 v k.ú. Horoměřice</t>
  </si>
  <si>
    <t>Polerady 77, 250 63 Mratín</t>
  </si>
  <si>
    <t>pozemek p. č. 568 v katastrálním území Tubož</t>
  </si>
  <si>
    <t>Mobilní drtič stavebních materiálů</t>
  </si>
  <si>
    <t>recyklační linka stavebních odpadů</t>
  </si>
  <si>
    <t>Recyklační středisko stavebních a demoličních odpadů Kladno</t>
  </si>
  <si>
    <t>Mobilní zařízení k využívání odpadů</t>
  </si>
  <si>
    <t>Mobilní drticí jednotka RESTA CK 4</t>
  </si>
  <si>
    <t>Mobilní čelisťový drtič Terex EvoQuip Bison 280</t>
  </si>
  <si>
    <t>Drtič odpadů TANA 440DTeco Shark</t>
  </si>
  <si>
    <t>Mobilní zařízení k využívání odpadů</t>
  </si>
  <si>
    <t>Mobilní recyklační středisko stavebních hmot</t>
  </si>
  <si>
    <t>Recyklační středisko stavebních hmot</t>
  </si>
  <si>
    <t>Mobilní zařízení určená k úpravě odpadů</t>
  </si>
  <si>
    <t>Mobilní zařízení k úpravě a využití odpadů –
třídící linka Menhir</t>
  </si>
  <si>
    <t>Mobilní míchací centrum</t>
  </si>
  <si>
    <t xml:space="preserve">Mobilní recyklační linka </t>
  </si>
  <si>
    <t>Mobilní zařízení ke zpracování (třídění) stavebních materiálů
stavebních materiálů</t>
  </si>
  <si>
    <t>Drtící a třídící linka Neškaredice, ZERS spol. s r.o.</t>
  </si>
  <si>
    <t>Mobilní zařízení pro využívání ostatních odpadů</t>
  </si>
  <si>
    <t>Mobilní recyklační linka TANA Shark 440DT</t>
  </si>
  <si>
    <t>Mobilní čelisťový drtič McCloskey J45 a mobilní hrubotřídič McCloskey R155</t>
  </si>
  <si>
    <t>Zařízení ke sběru a využití stavebních odpadů Horoměřice</t>
  </si>
  <si>
    <t>Mobilní zařízení k drcení dřeva  a jiného materiálu organického původu - Husmann HFG V a mobilní zařízení k drcení dřeva a jiného materiálu organického původu - EP 5500 SHARK II</t>
  </si>
  <si>
    <t>Třídicí linka Gardavský</t>
  </si>
  <si>
    <t>0222205</t>
  </si>
  <si>
    <t>09232346</t>
  </si>
  <si>
    <t>29010 501</t>
  </si>
  <si>
    <t>64511 359</t>
  </si>
  <si>
    <t>03707 814</t>
  </si>
  <si>
    <t>28368 193</t>
  </si>
  <si>
    <t>28825 586</t>
  </si>
  <si>
    <t>Milady Horákové 2764, 272 01 Kladno – Kročehlavy</t>
  </si>
  <si>
    <t>Václavské náměstí 846/1, 110 00 Praha 1 – Nové Město</t>
  </si>
  <si>
    <t>č.p. 69, 341 01 Chanovice</t>
  </si>
  <si>
    <t>K Horoměřicům 1182/53, 165 00 Praha 6 – Suchdol</t>
  </si>
  <si>
    <t>Rolnická 656, 356 01 Sokolov</t>
  </si>
  <si>
    <t>Podmoky 27, 289 04 Podmoky</t>
  </si>
  <si>
    <t>Lucemburská 1599/27, 130 00 Praha 3 – Žižkov</t>
  </si>
  <si>
    <t>Pražská 1321/38a, 102 00 Praha 10 - Hostivař</t>
  </si>
  <si>
    <t>Okrouhlo 206, okres Praha – západ, PSČ 254 01</t>
  </si>
  <si>
    <t>Ždánice č.p. 27, 281 63</t>
  </si>
  <si>
    <t>Lupáčova 341/19, 130 02 Praha 3 - Žižkov</t>
  </si>
  <si>
    <t>U Michelského lesa 1581/2, 140 00 Praha 4 - Michle</t>
  </si>
  <si>
    <t>Dolnojirčanská 318, 252 42 Jesenice – Horní Jirčany</t>
  </si>
  <si>
    <t>Husitská 107/3, 130 00 Praha 3 - Žižkov</t>
  </si>
  <si>
    <t>Pátek 182, 290 01 okr. Nymburk</t>
  </si>
  <si>
    <t>Jivenská 1066/7, Michle, 140 00 Praha 4</t>
  </si>
  <si>
    <t>Jankovcova 1535/2a, 170 00 Praha 7 – Holešovice</t>
  </si>
  <si>
    <t>Cukrovarská 94/17, 196 00 Praha 9</t>
  </si>
  <si>
    <t>Bystřička č.p. 225, 756 24</t>
  </si>
  <si>
    <t>Nad Panskou zahradou 558, 252 62 Horoměřice</t>
  </si>
  <si>
    <t>U Pekařky 314/1, 180 00 Praha 8 – Libeň</t>
  </si>
  <si>
    <t>Lupáčova 341/19, 130 00 Praha 3 - Žižkov</t>
  </si>
  <si>
    <t>28. října 2092/216, Mariánské Hory, 709 00 Ostrava</t>
  </si>
  <si>
    <t xml:space="preserve">POZEMNÍ KOMUNIKACE BOHEMIA, a.s. </t>
  </si>
  <si>
    <t>Ekologické zpracování odpadů, a.s.</t>
  </si>
  <si>
    <t xml:space="preserve">STAVBY ŠAFANDA s.r.o. </t>
  </si>
  <si>
    <t xml:space="preserve">Dočkal CZ, s.r.o. </t>
  </si>
  <si>
    <t>Waste Solutions s.r.o.,</t>
  </si>
  <si>
    <t>Denisa Linhartová</t>
  </si>
  <si>
    <t>JORDÁK s.r.o.,</t>
  </si>
  <si>
    <t xml:space="preserve">Stavební recyklace s.r.o. </t>
  </si>
  <si>
    <t>KAPELA s.r.o.,</t>
  </si>
  <si>
    <t xml:space="preserve">RECYKLACE Jan Starý s.r.o. </t>
  </si>
  <si>
    <t>Zeppelin CZ s.r.o</t>
  </si>
  <si>
    <t>MENHIR Praha, s.r.o.</t>
  </si>
  <si>
    <t xml:space="preserve">EUROVIA CS, a.s. </t>
  </si>
  <si>
    <t>DST stavební Praha s.r.o.,</t>
  </si>
  <si>
    <t>Financial Property, s.r.o.,</t>
  </si>
  <si>
    <t>Michal Svoboda</t>
  </si>
  <si>
    <t>ZERS spol. s r.o.</t>
  </si>
  <si>
    <t>RPR Recyklace a.s.,</t>
  </si>
  <si>
    <t>G 3 plast, s.r.o.,</t>
  </si>
  <si>
    <t>EUROKOLEJE s.r.o.</t>
  </si>
  <si>
    <t xml:space="preserve">DEMK, s.r.o. </t>
  </si>
  <si>
    <t>PALEKO CZ s.r.o.</t>
  </si>
  <si>
    <t>Pavel Gardavský</t>
  </si>
  <si>
    <t>Ridera Bohemia a.s.,</t>
  </si>
  <si>
    <t>LAJAVA s.r.o.</t>
  </si>
  <si>
    <t>SALVET CZ s.r.o.</t>
  </si>
  <si>
    <t>ENVIREX HOLDING, a.s.</t>
  </si>
  <si>
    <t>Drtiče - třídiče s.r.o.</t>
  </si>
  <si>
    <t>STAVBY ŠAFANDA s.r.o.</t>
  </si>
  <si>
    <t>Zbytovský s.r.o.</t>
  </si>
  <si>
    <t>DTA Group s.r.o.</t>
  </si>
  <si>
    <t>HB Golf s.r.o.</t>
  </si>
  <si>
    <t>Bergasto a.s.</t>
  </si>
  <si>
    <t>STAVEBNÍ STROJE JIČÍN s.r.o.</t>
  </si>
  <si>
    <t>TREPART s.r.o.</t>
  </si>
  <si>
    <t>Spro stavby, obchod, dopravu a služby, s.r.o.</t>
  </si>
  <si>
    <t>PORR a.s.</t>
  </si>
  <si>
    <t>MDS solution s.r.o.</t>
  </si>
  <si>
    <t>ASTON – služby v ekologii, s.r.o.</t>
  </si>
  <si>
    <t>DEKAKOM plus s.r.o.</t>
  </si>
  <si>
    <t>I N V E N T A , spol. s r.o.</t>
  </si>
  <si>
    <t>ROKA Transport s.r.o.</t>
  </si>
  <si>
    <t>Waste Solutions s.r.o.</t>
  </si>
  <si>
    <t>A.K.U.P.I. CB spol. s.r.o.</t>
  </si>
  <si>
    <t>A.K.U.P.I. spol. s r.o.</t>
  </si>
  <si>
    <t>Vltavská 387, 252 07 Štěchovice</t>
  </si>
  <si>
    <t>057 08 923</t>
  </si>
  <si>
    <t>Kasalice 29, 533 41</t>
  </si>
  <si>
    <t>034 18 821</t>
  </si>
  <si>
    <t>Petrovická 861, 592 31 Nové Město na Moravě</t>
  </si>
  <si>
    <t>253 37 432</t>
  </si>
  <si>
    <t>Nový Dvůr 699, 789 69 Postřelmov</t>
  </si>
  <si>
    <t>278 34 972</t>
  </si>
  <si>
    <t>Divišova 163/18, Bělidla, 779 00 Olomouc</t>
  </si>
  <si>
    <t>646 10 829</t>
  </si>
  <si>
    <t>Chanovice 69, 341 01</t>
  </si>
  <si>
    <t>263 68 684</t>
  </si>
  <si>
    <t>Na Šancích 212, 143 00 Praha 4 - Točná</t>
  </si>
  <si>
    <t>283 97 398</t>
  </si>
  <si>
    <t>Brandýská 178/36, 181 00 Praha 8 - Čimice</t>
  </si>
  <si>
    <t>290 39 525</t>
  </si>
  <si>
    <t>č. p. 40, 580 01 Knyk</t>
  </si>
  <si>
    <t>275 13 688</t>
  </si>
  <si>
    <t>283 40 957</t>
  </si>
  <si>
    <t>Konecchlumského 1113, Valdické
Předměstí, 506 01 Jičín</t>
  </si>
  <si>
    <t>052 15 064</t>
  </si>
  <si>
    <t>Pištěkova 782/3, Chodov, 149 00 Praha 4</t>
  </si>
  <si>
    <t>259 17 838</t>
  </si>
  <si>
    <t>Dolní novosadská 516/84, 779 00 Olomouc – Nové Sady</t>
  </si>
  <si>
    <t>268 23 411</t>
  </si>
  <si>
    <t>Dubečská 3238/36, Strašnice, 100 00 Praha 10</t>
  </si>
  <si>
    <t>430 05 560</t>
  </si>
  <si>
    <t>Máchova 201, 471 27 Stráž pod Ralskem</t>
  </si>
  <si>
    <t>000 02 739</t>
  </si>
  <si>
    <t>Vraclavská 163, 566 01 Vysoké Mýto – Pražské Předměstí</t>
  </si>
  <si>
    <t>076 74 856</t>
  </si>
  <si>
    <t>Novomlýnská 1373/5, 110 00 Praha 1</t>
  </si>
  <si>
    <t>260 72 602</t>
  </si>
  <si>
    <t>Pražská 1178, Nové Město, 337 01 Rokycany</t>
  </si>
  <si>
    <t>263 73 611</t>
  </si>
  <si>
    <t>186 27 226</t>
  </si>
  <si>
    <t>S. K. Neumanna 2708, Zelené Předměstí, 530 02 Pardubice</t>
  </si>
  <si>
    <t>150 50 386</t>
  </si>
  <si>
    <t>Ústrašín č.p. 68, 393 01 Ústrašín</t>
  </si>
  <si>
    <t>056 62 851</t>
  </si>
  <si>
    <t>453 52 925</t>
  </si>
  <si>
    <t>Čéčova 625/26, České Budějovice 3, 370 04 České Budějovice</t>
  </si>
  <si>
    <t>260 76 748</t>
  </si>
  <si>
    <t>260 27 011</t>
  </si>
  <si>
    <t>Recyklační linka stavebních hmot</t>
  </si>
  <si>
    <t>Mobilní třídič FARWICK</t>
  </si>
  <si>
    <t>Mobilní drtící zařízení RUBBLE MASTER RM 90 GO!</t>
  </si>
  <si>
    <t>Linka pro recyklaci stavebních materiálů a stavebních odpadů</t>
  </si>
  <si>
    <t>Mobilní třídič Powerscreen Chieftain 1700</t>
  </si>
  <si>
    <t>Mobilní drtič SANDVIK</t>
  </si>
  <si>
    <t>Mobilní recyklační linka stavebních a demoličních odpadů „CZH00983</t>
  </si>
  <si>
    <t>Mobilní linka na drcení a třídění asfaltových ker a inertního materiálu</t>
  </si>
  <si>
    <t>Mobilní zařízení na drcení a třídění</t>
  </si>
  <si>
    <t>mobilní zařízení určená k úpravě odpadů</t>
  </si>
  <si>
    <t>Mobilní recyklační linka stavebních hmot</t>
  </si>
  <si>
    <t>mobilní zařízení k úpravě odpadů – drtič HG6000</t>
  </si>
  <si>
    <t>třídící lopata</t>
  </si>
  <si>
    <t>mobilní stroj k velikostnímu třídění stavebního materiálu</t>
  </si>
  <si>
    <t>palivo-stechovice@seznam.cz</t>
  </si>
  <si>
    <t>Ladislav Volešák                   mobil: 606 688 528</t>
  </si>
  <si>
    <t>Ing. Michaela Zimová           mobil: 606 948 587</t>
  </si>
  <si>
    <t>sochorova@envirexholding.cz   soucek@envirexholding.cz</t>
  </si>
  <si>
    <t>Ing. Kristýna Sochorová       mobil: 702 026 911                   Ing. Gordana Souček                     mobil: 603 223 888</t>
  </si>
  <si>
    <t>schwab@vsjzabreh.cz    doprava@vsjzabreh.cz</t>
  </si>
  <si>
    <t>pevná linka: 583 411 435                             Roman Záruba                      mobil: 727 946 764</t>
  </si>
  <si>
    <t>stein@drtice-tridice.cz    koukal@drtice-tridice.cz</t>
  </si>
  <si>
    <t xml:space="preserve">pevná linka: 376 595 088    </t>
  </si>
  <si>
    <t>jzbytovsky@seznam.cz</t>
  </si>
  <si>
    <t>Jaroslav Zbytovský             mobil: 602 366 749</t>
  </si>
  <si>
    <t>info@dtagroup.cz  dvorak@dtagroup.cz</t>
  </si>
  <si>
    <t>Oldřich Dvořák                     mobil: 607 670 122</t>
  </si>
  <si>
    <t>cermak@hbgolf.eu   brabenec@hbgolf.eu</t>
  </si>
  <si>
    <t>Radim Čermák                      mobil: 605 281 775               Lukáš Brabenec                    mobil: 604 859 134</t>
  </si>
  <si>
    <t>pevná linka: 588 881 204</t>
  </si>
  <si>
    <t>skrivanek@stavebnistrojejicin.cz</t>
  </si>
  <si>
    <t>Jakub Skřivánek                    mobil: 776 639 776                mobil: 776 008 091</t>
  </si>
  <si>
    <t>info@trepart.cz  m.miavec@trepart.cz</t>
  </si>
  <si>
    <t>Václav Jungmann                 mobil: 777 602 128</t>
  </si>
  <si>
    <t>skacel@sprosro.cz  info@sprosro.cz</t>
  </si>
  <si>
    <t>Martin Skácel                       mobil: 777 593 537               mobil: 775 887 996</t>
  </si>
  <si>
    <t>JUDr. Ing. Vlastimil Šimek                pevná linka: 267 910 206         mobil: 603 226 444</t>
  </si>
  <si>
    <t>Ing. Šimon Mrázek                pevná linka: 318 644 204     mobil: 737 723 868</t>
  </si>
  <si>
    <t>info@mdssolution.cz  dockal@mdssolution.cz</t>
  </si>
  <si>
    <t>vesecky@aston-eco.cz    info@aston-eco.cz</t>
  </si>
  <si>
    <t>sekretariat@dekakom.cz  kral@dekakom.cz</t>
  </si>
  <si>
    <t xml:space="preserve">   all@inventa-sro.cz</t>
  </si>
  <si>
    <t> info@roka-transport.cz   paseka@roka-transport.cz</t>
  </si>
  <si>
    <t>info@waste-solutions.cz  obchod@waste-solutions.cz</t>
  </si>
  <si>
    <t>akupi@akupi.cz</t>
  </si>
  <si>
    <t>kupi@akupi.cz</t>
  </si>
  <si>
    <t>Tomáš Míka,
 mobil: 777 224 544, 
pevná linka: 386 353 142</t>
  </si>
  <si>
    <t>Tomáš Míka,
mobil: 777 224 544, 
pevná linka: 386 353 142</t>
  </si>
  <si>
    <t>Alexandr Bolcek, 
mobil: 777 628 066 
Emil Korček, 
 mobil: 777 974 120</t>
  </si>
  <si>
    <t>Michal Paseka,
mobil: 733 132 433
Lukáš Vonderka, 
mobil: 734 369 475</t>
  </si>
  <si>
    <t>Bc. Vladimír Berec, 
mobil: 724 666 552</t>
  </si>
  <si>
    <t>Miloš Culka,
mobil: 603 481 355, 
pevná linka: 464 625 601</t>
  </si>
  <si>
    <t>Ondřej Král, 
pevná linka: 371 723 968</t>
  </si>
  <si>
    <t>Pavel Vesecký,
mobil: 603 180 476,
pevná linka: 222 315 492</t>
  </si>
  <si>
    <t>Bohumil Dočkal,
mobil: 608 162 078,
mobil: 728 622 490</t>
  </si>
  <si>
    <t>21.9.2022 zařazen na základě e-mailu paní Doležalové.  Zvláštní podmínky provozu na základě rozhodnutí krajského úřadu č.j. 146259/2021/KUSK z 21. 12. 2021</t>
  </si>
  <si>
    <t>21.9.2022 zařazen na základě e-mailu paní Doležalové.  Zvláštní podmínky provozu na základě rozhodnutí krajského úřadu č.j. 003688/2022/KUSK z 24. 1. 2022</t>
  </si>
  <si>
    <t>21.9.2022 zařazen na základě e-mailu paní Doležalové.  Zvláštní podmínky provozu na základě rozhodnutí krajského úřadu č.j. 004452/2022/KUSK z 1. 2. 2022</t>
  </si>
  <si>
    <t>21.9.2022 zařazen na základě e-mailu paní Doležalové.  Zvláštní podmínky provozu na základě rozhodnutí krajského úřadu č.j. 142228/2021/KUSK z 7. 2. 2022</t>
  </si>
  <si>
    <t>21.9.2022 zařazen na základě e-mailu paní Doležalové.  Zvláštní podmínky provozu na základě rozhodnutí krajského úřadu č.j. 006013/2022/KUSK z 14. 2. 2022</t>
  </si>
  <si>
    <t>21.9.2022 zařazen na základě e-mailu paní Doležalové.  Zvláštní podmínky provozu na základě rozhodnutí krajského úřadu č.j. 013707/2022/KUSK z 15. 2. 2022</t>
  </si>
  <si>
    <t>21.9.2022 zařazen na základě e-mailu paní Doležalové.  Zvláštní podmínky provozu na základě rozhodnutí krajského úřadu č.j. 008866/2022/KUSK z 16. 2. 2022</t>
  </si>
  <si>
    <t>21.9.2022 zařazen na základě e-mailu paní Doležalové.  Zvláštní podmínky provozu na základě rozhodnutí krajského úřadu č.j. 046227/2022/KUSK z 2. 5. 2022</t>
  </si>
  <si>
    <t>21.9.2022 zařazen na základě e-mailu paní Doležalové.  Zvláštní podmínky provozu na základě rozhodnutí krajského úřadu č.j. 042058/2022/KUSK z 3. 5. 2022</t>
  </si>
  <si>
    <t>21.9.2022 zařazen na základě e-mailu paní Doležalové.  Zvláštní podmínky provozu na základě rozhodnutí krajského úřadu č.j. 053942/2022/KUSK z 16. 5. 2022</t>
  </si>
  <si>
    <t>21.9.2022 zařazen na základě e-mailu paní Doležalové.  Zvláštní podmínky provozu na základě rozhodnutí krajského úřadu č.j. 050763/2022/KUSK z 16. 5. 2022</t>
  </si>
  <si>
    <t>21.9.2022 zařazen na základě e-mailu paní Doležalové.  Zvláštní podmínky provozu na základě rozhodnutí krajského úřadu č.j. 050903/2022/KUSK z 25. 5. 2022</t>
  </si>
  <si>
    <t>21.9.2022 zařazen na základě e-mailu paní Doležalové.  Zvláštní podmínky provozu na základě rozhodnutí krajského úřadu č.j. 056909/2022/KUSK z 30. 5. 2022</t>
  </si>
  <si>
    <t>21.9.2022 zařazen na základě e-mailu paní Doležalové.  Zvláštní podmínky provozu na základě rozhodnutí krajského úřadu č.j. 065649/2022/KUSK z 6. 6. 2022</t>
  </si>
  <si>
    <t>21.9.2022 zařazen na základě e-mailu paní Doležalové.  Zvláštní podmínky provozu na základě rozhodnutí krajského úřadu č.j. 039007/2022/KUSK z 10. 6. 2022</t>
  </si>
  <si>
    <t>21.9.2022 zařazen na základě e-mailu paní Doležalové.  Zvláštní podmínky provozu na základě rozhodnutí krajského úřadu č.j. 064341/2022/KUSK z 16. 6. 2022</t>
  </si>
  <si>
    <t>21.9.2022 zařazen na základě e-mailu paní Doležalové.  Zvláštní podmínky provozu na základě rozhodnutí krajského úřadu č.j. 068288/2022/KUSK z 29. 6. 2022</t>
  </si>
  <si>
    <t>21.9.2022 zařazen na základě e-mailu paní Doležalové.  Zvláštní podmínky provozu na základě rozhodnutí krajského úřadu č.j. 074594/2022/KUSK z 8. 7. 2022</t>
  </si>
  <si>
    <t>21.9.2022 zařazen na základě e-mailu paní Doležalové.  Zvláštní podmínky provozu na základě rozhodnutí krajského úřadu č.j. 078638/2022/KUSK z 13. 7. 2022</t>
  </si>
  <si>
    <t>21.9.2022 zařazen na základě e-mailu paní Doležalové.  Zvláštní podmínky provozu na základě rozhodnutí krajského úřadu č.j. 083894/2022/KUSK z 1. 8. 2022</t>
  </si>
  <si>
    <t>21.9.2022 zařazen na základě e-mailu paní Doležalové.  Zvláštní podmínky provozu na základě rozhodnutí krajského úřadu č.j. 089197/2022/KUSK z 24. 8. 2022</t>
  </si>
  <si>
    <t>21.9.2022 zařazen na základě e-mailu paní Doležalové.  Zvláštní podmínky provozu na základě rozhodnutí krajského úřadu č.j. 089247/2022/KUSK z 29. 8. 2022</t>
  </si>
  <si>
    <t xml:space="preserve">ZERS spol. s r.o. </t>
  </si>
  <si>
    <t>RAILWAY CONSTRUCTION s.r.o.</t>
  </si>
  <si>
    <t>Brtek s.r.o.</t>
  </si>
  <si>
    <t>Heřmanova 597/61, Holešovice, 170 00 Praha 7</t>
  </si>
  <si>
    <t>Doudlebská 1046/8, Nusle, 140 00 Praha 4</t>
  </si>
  <si>
    <t>Revoluční 1190, 250 92 Šestajovice</t>
  </si>
  <si>
    <t>281 77 851</t>
  </si>
  <si>
    <t>257 04 532</t>
  </si>
  <si>
    <t>034 38 309</t>
  </si>
  <si>
    <t>279 59 147</t>
  </si>
  <si>
    <t>247 21 603</t>
  </si>
  <si>
    <t>Recyklační středisko Tišice - drtič RM 90GO!, třídič RM HS3500 M a hrubotřídič Baustoff-Recyclingsieb SBR 2</t>
  </si>
  <si>
    <t>Drtící a třídící linka Neškaredice</t>
  </si>
  <si>
    <t>Mobilní  zařízení k úpravě a využití odpadů</t>
  </si>
  <si>
    <t>p. č. 147/29 v k. ú. Neškaredice</t>
  </si>
  <si>
    <t>jaroslavbrtek@seznam.cz</t>
  </si>
  <si>
    <t>zers@zers.cz
cibulka@zers.cz</t>
  </si>
  <si>
    <t>cannoneer@cannoneer.cz
demolice@cannoneer.cz</t>
  </si>
  <si>
    <t>odpady@bergasto.cz
provoz@bergasto.cz</t>
  </si>
  <si>
    <t>20.2.2023 zařazen na základě e-mailu paní Doležalové.  Zvláštní podmínky provozu na základě rozhodnutí krajského úřadu č.j. 102235/2022/KUSK z 6. 9. 2022</t>
  </si>
  <si>
    <t>20.2.2023 zařazen na základě e-mailu paní Doležalové.  Zvláštní podmínky provozu na základě rozhodnutí krajského úřadu č.j. 34689/2021/KUSK z  19.11.2021</t>
  </si>
  <si>
    <t>20.2.2023 zařazen na základě e-mailu paní Doležalové.  Zvláštní podmínky provozu na základě rozhodnutí krajského úřadu č.j. 125258/2022/KUSK z 24. 10. 2022</t>
  </si>
  <si>
    <t>20.2.2023 zařazen na základě e-mailu paní Doležalové.  Zvláštní podmínky provozu na základě rozhodnutí krajského úřadu č.j. 121146/2022/KUSK z 31. 10. 2022</t>
  </si>
  <si>
    <t>20.2.2023 zařazen na základě e-mailu paní Doležalové.  Zvláštní podmínky provozu na základě rozhodnutí krajského úřadu č.j. 125812/2022/KUSK z 26. 10. 2022</t>
  </si>
  <si>
    <t>20.2.2023 zařazen na základě e-mailu paní Doležalové.  Zvláštní podmínky provozu na základě rozhodnutí krajského úřadu č.j. 131962/2022/KUSK z 28. 11. 2022</t>
  </si>
  <si>
    <t>20.2.2023 zařazen na základě e-mailu paní Doležalové.  Zvláštní podmínky provozu na základě rozhodnutí krajského úřadu č.j. 146878/2022/KUSK z 4. 1. 2023</t>
  </si>
  <si>
    <t>Petr Neumann
Milada Neumannová
mobil:  602 254 130</t>
  </si>
  <si>
    <t>Ing. Milan Hrčka
mobil: 724 782 357
František Cibulka
mobil: 725 797 041</t>
  </si>
  <si>
    <t>Žaneta Obstová
mobil: 725 745 747</t>
  </si>
  <si>
    <t>Ing. Petr Leichner
mobil: 777 144 522</t>
  </si>
  <si>
    <t>JUDr. Ing. Vlastimil Šimek
pevná linka: 267 910 206
mobil: 603 226 444</t>
  </si>
  <si>
    <t>Jaroslav Brtek
mobil: 602 266 299
mobil: 602 342 548</t>
  </si>
  <si>
    <t xml:space="preserve">Jan Indra
mobil: 731 498 757 </t>
  </si>
  <si>
    <t>Heidelberg Materials CZ, a.s.</t>
  </si>
  <si>
    <t>Křižíkova 682/34a, Karlín</t>
  </si>
  <si>
    <t>marek.novak@skanska.cz</t>
  </si>
  <si>
    <t>Novák, T:737 256 934</t>
  </si>
  <si>
    <t>MORAVOSTAV Brno, a.s. stavební společnost</t>
  </si>
  <si>
    <t>Brno-Řečkovice a Mokrá Hora, Řečkovice, Maříkova 1899/1 </t>
  </si>
  <si>
    <t>peterkova@moravostav.cz</t>
  </si>
  <si>
    <t>Peterková, T: 725 821 783</t>
  </si>
  <si>
    <t>Richard Záhora</t>
  </si>
  <si>
    <t xml:space="preserve">Velešovice 259, 683 01 Rousínov   </t>
  </si>
  <si>
    <t>Rousínov-Kroužek - zařízení na využití odpadů recyklací, pozemek parc. č. 156/5</t>
  </si>
  <si>
    <t>set.velesovice@volny.cz</t>
  </si>
  <si>
    <t>Záhora, T:608 700 944</t>
  </si>
  <si>
    <t>Vašmucius, T:0 777 740 218</t>
  </si>
  <si>
    <t>ADAMBAU CZ s.r.o.</t>
  </si>
  <si>
    <t>Ivančice, Větrná 1384/6</t>
  </si>
  <si>
    <t>info@adambau.cz</t>
  </si>
  <si>
    <t xml:space="preserve">Adam, T:  777 142 451 </t>
  </si>
  <si>
    <t>RM TRYMET a.s.</t>
  </si>
  <si>
    <t>Praha 2, Nové Město, Karlovo náměstí 290/16</t>
  </si>
  <si>
    <t>info@machacek-trymet.cz</t>
  </si>
  <si>
    <t>Macháček, T:602 740 607</t>
  </si>
  <si>
    <t>Auto Rosecký s.r.o.</t>
  </si>
  <si>
    <t>Žďár nad Sázavou 1, Jamská 2436/5 </t>
  </si>
  <si>
    <t>info@autoroseckysro.cz</t>
  </si>
  <si>
    <t>Rosecký, T: 602 887 666</t>
  </si>
  <si>
    <t>BESTFIVE s.r.o.</t>
  </si>
  <si>
    <t>Brno-střed, Staré Brno, Nové sady 988/2</t>
  </si>
  <si>
    <t>info@best5.cz</t>
  </si>
  <si>
    <t>Nováková, T:725 102 447</t>
  </si>
  <si>
    <t>KORA – VODOSTAVING s.r.o.</t>
  </si>
  <si>
    <t>Kunštát, Zbraslavecká 492, PSČ 679 72</t>
  </si>
  <si>
    <t>recyklační středisko Boskovice na pozemcích p. č. 3115/49, 3115/1, 3115/50 v k. ú. Boskovice (GPS souřadnice 49.4993808N, 16.6431139E).</t>
  </si>
  <si>
    <t>kora@kora-vodostaving.cz</t>
  </si>
  <si>
    <t>Konopáč,  602745808</t>
  </si>
  <si>
    <t>Brněnská 1050, 66442 Modřice</t>
  </si>
  <si>
    <t>EvaStipova@zsd.as</t>
  </si>
  <si>
    <t>Štípová, 725 514 609</t>
  </si>
  <si>
    <t>RONYTRANS, s.r.o.</t>
  </si>
  <si>
    <t>Brno-Žabovřesky, Žabovřesky, Přívrat 1454/12</t>
  </si>
  <si>
    <t>jiri.bednar@ronytrans.cz</t>
  </si>
  <si>
    <t>Bednář, T:739453301</t>
  </si>
  <si>
    <t>č.p. 40, 580 01 Knyk</t>
  </si>
  <si>
    <t>kolar@hbgolf.eu</t>
  </si>
  <si>
    <t>Kolář, T:  724 157 507</t>
  </si>
  <si>
    <t>laska@envirexholding.cz</t>
  </si>
  <si>
    <t>Láska, T: 606 676 446</t>
  </si>
  <si>
    <t>THERMOSERVIS – TRANSPORT s.r.o.</t>
  </si>
  <si>
    <t>Brno-Chrlice, Chrlice, Roviny 825/49</t>
  </si>
  <si>
    <t xml:space="preserve">info@thermoservis.cz </t>
  </si>
  <si>
    <t>Kozina, T:777 292 700</t>
  </si>
  <si>
    <t>info@waste-solutions.cz</t>
  </si>
  <si>
    <t>Bolcek, T: 777 628 066</t>
  </si>
  <si>
    <t>AGRONYX s.r.o.</t>
  </si>
  <si>
    <t>Praha 14, Černý Most, Marešova 643/6</t>
  </si>
  <si>
    <t>trade@ekopos.eu</t>
  </si>
  <si>
    <t>Čech, T: 603 998 373</t>
  </si>
  <si>
    <t>Olomouc, Nové Sady, Dolní novosadská 516/84</t>
  </si>
  <si>
    <t>info@sprosro.cz</t>
  </si>
  <si>
    <t>Neděla, T: 775 887 996</t>
  </si>
  <si>
    <t>Praha 10, Strašnice, Dubečská 3238/36</t>
  </si>
  <si>
    <t>info@chemeko.cz</t>
  </si>
  <si>
    <t xml:space="preserve">Šimek, T:  603 226 444 </t>
  </si>
  <si>
    <t>STAVEBNÍ FIRMA PLUS s.r.o.</t>
  </si>
  <si>
    <t>Hodonín, Měšťanská 3992/109</t>
  </si>
  <si>
    <t>skoumal@firmaplus.cz</t>
  </si>
  <si>
    <t>Skoumal, T: 776 095 654</t>
  </si>
  <si>
    <t>Zdeněk Ostřížek</t>
  </si>
  <si>
    <t>664 23 Čebín 182</t>
  </si>
  <si>
    <t>ostrizek.zdenek@volny.cz</t>
  </si>
  <si>
    <t>Ostřížek, T: 732 299 992</t>
  </si>
  <si>
    <t xml:space="preserve">Technické služby CZ s.r.o. </t>
  </si>
  <si>
    <t>info@tso.cz</t>
  </si>
  <si>
    <t>Strnad, T: 775119331</t>
  </si>
  <si>
    <t>Lidická 2030/20, 602 00 Brno – Černá Pole</t>
  </si>
  <si>
    <t>dufonev@dufonev.cz</t>
  </si>
  <si>
    <t>Hyrš, T: 778881773</t>
  </si>
  <si>
    <t>SOUKUP MILOŠ s.r.o.</t>
  </si>
  <si>
    <t>Na láně 708, 664 11 Zbýšov</t>
  </si>
  <si>
    <t>info@soukupmilos.cz</t>
  </si>
  <si>
    <t>Soukup, T: 606 741 190</t>
  </si>
  <si>
    <t>Ekostavby Morava Trade, s.r.o.</t>
  </si>
  <si>
    <t>Elgartova 497/12, Husovice, 614 00 Brn</t>
  </si>
  <si>
    <t>ucetni@emtrade.cz</t>
  </si>
  <si>
    <t>Bednařík, T: 608 600 704</t>
  </si>
  <si>
    <t xml:space="preserve">Skanska a.s., </t>
  </si>
  <si>
    <t xml:space="preserve">Oslavany, Nádražní 253/19   </t>
  </si>
  <si>
    <t>parc. č. 1900/2, k. ú. Chrlice (GPS: 49°7'34.370"N, 16°40'45.578"E). </t>
  </si>
  <si>
    <t>RECYKLACE – PROCHÁZKA s.r.o.</t>
  </si>
  <si>
    <t>Brno-Tuřany, Brněnské Ivanovice, Jahodová 526/64</t>
  </si>
  <si>
    <t xml:space="preserve">Jahodová 526/64, 620 00 Brno </t>
  </si>
  <si>
    <t>info@rp.cz</t>
  </si>
  <si>
    <t xml:space="preserve">Procházka, T: 731 856 608 </t>
  </si>
  <si>
    <t>12. 1. 2024 - zařazen na základě e-mailu p. Helána z 11. 1. 2024</t>
  </si>
  <si>
    <t>MARENT DEMOLICE s.r.o.</t>
  </si>
  <si>
    <t>Stará Ovčárna 2146, 356 01 Sokolov – Vítkov</t>
  </si>
  <si>
    <t>263 90 931</t>
  </si>
  <si>
    <t>ŠTOCHL GROUP invest s.r.o.</t>
  </si>
  <si>
    <t>Ohradní 1443/24b, 140 00 Praha 4 - Michle</t>
  </si>
  <si>
    <t>171 04 394</t>
  </si>
  <si>
    <t>JAKOPEM s.r.o.</t>
  </si>
  <si>
    <t>Luhová 158, 464 01 Raspenava</t>
  </si>
  <si>
    <t>068 84 644</t>
  </si>
  <si>
    <t xml:space="preserve">Bergasto a.s. </t>
  </si>
  <si>
    <t>KOSTKA stav s.r.o.</t>
  </si>
  <si>
    <t>Ve Štědrém 198, 273 62 Družec</t>
  </si>
  <si>
    <t>053 44 433</t>
  </si>
  <si>
    <t>DOMI DOTO, a.s.</t>
  </si>
  <si>
    <t>Akademika Heyrovského 1178/6, 500 03 Hradec Králové</t>
  </si>
  <si>
    <t>178 76 737</t>
  </si>
  <si>
    <t>AUTODOPRAVA CHALUPECKÝ s.r.o.</t>
  </si>
  <si>
    <t>Beroun 5, Jarov čp. 76, PSČ 26601</t>
  </si>
  <si>
    <t>271 13 752</t>
  </si>
  <si>
    <t>WOOD Transport Energo a.s.</t>
  </si>
  <si>
    <t>Vyšehradská 1349/2, Nové Město, 128 00 Praha 2</t>
  </si>
  <si>
    <t>290 25 362</t>
  </si>
  <si>
    <t>TOMAN ,spol. s r.o.</t>
  </si>
  <si>
    <t>Dolní Lánov 80, 543 41 Dolní Lánov</t>
  </si>
  <si>
    <t>250 74 946</t>
  </si>
  <si>
    <t>Pavel Kusý</t>
  </si>
  <si>
    <t>Pod Hájem 282, 267 01 Králův Dvůr</t>
  </si>
  <si>
    <t>629 45 122</t>
  </si>
  <si>
    <t>VTslužby s.r.o.</t>
  </si>
  <si>
    <t>Toužimská 943/24A, 197 00 Praha 9 - Kbely</t>
  </si>
  <si>
    <t>045 40 450</t>
  </si>
  <si>
    <t>Karel Krchňák</t>
  </si>
  <si>
    <t>Družstevní 989, 258 01 Vlašim</t>
  </si>
  <si>
    <t>083 96 744</t>
  </si>
  <si>
    <t>Doblesans s.r.o.</t>
  </si>
  <si>
    <t>K Lesu 239, Studánka, 530 03 Pardubice</t>
  </si>
  <si>
    <t>087 62 082</t>
  </si>
  <si>
    <t>H-INTES s.r.o.</t>
  </si>
  <si>
    <t>Mladá Boleslav, Pod Borkem 319, PSČ 29301</t>
  </si>
  <si>
    <t>256 36 332</t>
  </si>
  <si>
    <t>KVD Plus s.r.o.</t>
  </si>
  <si>
    <t>Václavské náměstí 819/43, 110 00 Praha 1</t>
  </si>
  <si>
    <t>283 95 581</t>
  </si>
  <si>
    <t>PDV Stavby s.r.o.</t>
  </si>
  <si>
    <t>Bezručova 607, 552 03 Česká Skalice</t>
  </si>
  <si>
    <t>037 17 721</t>
  </si>
  <si>
    <t xml:space="preserve">Doprava hmot s.r.o. </t>
  </si>
  <si>
    <t>Zagarolská 381, 277 51 Nelahozeves</t>
  </si>
  <si>
    <t>086 45 051</t>
  </si>
  <si>
    <t xml:space="preserve">SKL RECYKLOSTAV s.r.o. </t>
  </si>
  <si>
    <t xml:space="preserve">290 10 161 </t>
  </si>
  <si>
    <t>ARZ CONSTRUCTION s.r.o.</t>
  </si>
  <si>
    <t>U Nových lázní 1179/15, 415 01 Teplice</t>
  </si>
  <si>
    <t>087 00 711</t>
  </si>
  <si>
    <t>Eva Fischmann s.r.o.</t>
  </si>
  <si>
    <t>Pravá 287/18, Podolí, 147 00 Praha 4</t>
  </si>
  <si>
    <t>027 32 165</t>
  </si>
  <si>
    <t>Recyklace Kladno s.r.o.</t>
  </si>
  <si>
    <t>Čs. armády 1979, 272 01 Kladno</t>
  </si>
  <si>
    <t>176 52 677</t>
  </si>
  <si>
    <t>STAVO-Havel s.r.o.</t>
  </si>
  <si>
    <t>p. Dobrovice - Vinařice čp. 114, PSČ 291 41</t>
  </si>
  <si>
    <t>267 36 144</t>
  </si>
  <si>
    <t>Martin Kroupa – autodoprava spol. s r.o.</t>
  </si>
  <si>
    <t>Mánesova 1447/71, 120 00 Praha 2 - Vinohrady</t>
  </si>
  <si>
    <t>270 74 595</t>
  </si>
  <si>
    <t xml:space="preserve">František Kyllar </t>
  </si>
  <si>
    <t>Na Poláčku 474, 278 01 Kralupy nad Vltavou – Mikovice</t>
  </si>
  <si>
    <t>705 78 320</t>
  </si>
  <si>
    <t>Praha, K Zeleným domkům 682/24a, PSČ 14800</t>
  </si>
  <si>
    <t>276 09 278</t>
  </si>
  <si>
    <t>SRDÍNKO s.r.o.</t>
  </si>
  <si>
    <t>Jana Nohy 1441, 256 01 Benešov</t>
  </si>
  <si>
    <t>276 35 520</t>
  </si>
  <si>
    <t>Petr Kopuletý</t>
  </si>
  <si>
    <t>Hluboké 13, 675 71 Náměšť nad Oslavou</t>
  </si>
  <si>
    <t>415 48 850</t>
  </si>
  <si>
    <t>VS EcoVision s.r.o.</t>
  </si>
  <si>
    <t>Školská 689/20, 110 00 Praha 1 – Nové Město</t>
  </si>
  <si>
    <t>096 43 320</t>
  </si>
  <si>
    <t>LAKEFRONT ROAD s.r.o.</t>
  </si>
  <si>
    <t>Rybná 716/24, Staré Město, 110 00 Praha 1</t>
  </si>
  <si>
    <t>107 09 479</t>
  </si>
  <si>
    <t>KENVI CZ s.r.o.</t>
  </si>
  <si>
    <t>Markova 191/49, Kukleny, 500 04 Hradec Králové</t>
  </si>
  <si>
    <t>288 25 039</t>
  </si>
  <si>
    <t>SWIETELSKY stavební s.r.o.</t>
  </si>
  <si>
    <t>Pražská tř. 495/58, 370 04 České Budějovice</t>
  </si>
  <si>
    <t>480 35 599</t>
  </si>
  <si>
    <t>Mobilní zařízení k úpravě a využití ostatních odpadů</t>
  </si>
  <si>
    <t>Drcení a třídění na mobilních zařízeních pro zpracování stavebních a jiných odpadů</t>
  </si>
  <si>
    <t>Mobilní drtič odpadů Doppstadt DW3060</t>
  </si>
  <si>
    <t>Mobilní zařízení určená k úpravě stavebních odpadů</t>
  </si>
  <si>
    <t>Mobilní drtící a třídící linka na kamenivo a stavební odpady</t>
  </si>
  <si>
    <t>Zařízení ke sběru, výkupu a využívání odpadu dřeva (drcení dřeva)</t>
  </si>
  <si>
    <t>Mobilní zařízení na třídění</t>
  </si>
  <si>
    <t>mobilní linka ke zpracování stavebních hmot</t>
  </si>
  <si>
    <t>Mobilní zařízení k úpravě a využívání stavebních odpadů a inertních materiálů</t>
  </si>
  <si>
    <t>Recyklační středisko Dolní Beřkovice</t>
  </si>
  <si>
    <t>Mobilní zařízení k mechanickému zpracování odpadů a materiálů</t>
  </si>
  <si>
    <t>Mobilní zařízení pro drcení a třídění stavebních 
a demoličních odpadů</t>
  </si>
  <si>
    <t>Mobilní třídící a drtící linka</t>
  </si>
  <si>
    <t>Mobilní zařízení ke zpracování stavební suti</t>
  </si>
  <si>
    <t>Mobilní recyklační linka k využívání a úpravě stavebních odpadů a inertních materiálů</t>
  </si>
  <si>
    <t>Recyklační linka stavebních materiálů a odpadu</t>
  </si>
  <si>
    <t>Mobilní drcení a třídění ostatních odpadů</t>
  </si>
  <si>
    <t>Mobilní drtič RESTA</t>
  </si>
  <si>
    <t>Mobilní zařízení k úpravě odpadů</t>
  </si>
  <si>
    <t>Mobilní čelisťový drtič ostatních odpadů RESTA CH2 900x600</t>
  </si>
  <si>
    <t>Mobilní zařízení k úpravě stavebních odpadů a materiálů</t>
  </si>
  <si>
    <t>V době nečinnosti - umístění na adrese Stará Ovčárna 2146, 356 01 Sokolov – Vítkov</t>
  </si>
  <si>
    <t xml:space="preserve">V době nečinnosti - umístění na pozemku parc. 
č. 3882/1 v katastrálním území Frýdlant </t>
  </si>
  <si>
    <t>parc. č. 471/5 v k.ú. Trněný Újezd (v areálu kamenolomu Holý vrch)</t>
  </si>
  <si>
    <t>Dolní Beřkovice 461/9</t>
  </si>
  <si>
    <t xml:space="preserve">V době nečinnosti - umístění na adrese Zagarolská 381, 
277 51 Nelahozeves nebo na adrese Pod Táborem 661/2a, 190 00 Praha – Malešice </t>
  </si>
  <si>
    <t>Umístění na adrese Jiřická 1000, 289 23 Milovice – Mladá + Středočeský kraj</t>
  </si>
  <si>
    <t xml:space="preserve">V době nečinnosti - umístění na adrese Velvarská 33, 273 26 Olovnice </t>
  </si>
  <si>
    <t>kocova@marentdemolice.cz</t>
  </si>
  <si>
    <t>info@stochlgroup.cz</t>
  </si>
  <si>
    <t>jarda158@seznam.cz</t>
  </si>
  <si>
    <t>odpady@bergasto.cz</t>
  </si>
  <si>
    <t>dorazil@domidoto.cz</t>
  </si>
  <si>
    <t>tomas@dopravachalupecky.cz      petr@dopravachalupecky.cz</t>
  </si>
  <si>
    <t>bio.materialy@seznam.cz</t>
  </si>
  <si>
    <t>dpacesna@eco-consult.cz</t>
  </si>
  <si>
    <t xml:space="preserve">kusy.pavel@seznam.cz </t>
  </si>
  <si>
    <t>karelkrchnak@email.cz</t>
  </si>
  <si>
    <t>fajmon@enviconsulting.cz</t>
  </si>
  <si>
    <t>info@h-intes.cz</t>
  </si>
  <si>
    <t>antos@pdvstavby.com</t>
  </si>
  <si>
    <t>j.pajda@pujcovna-navesu.com</t>
  </si>
  <si>
    <t>frantisek.andel1@seznam.cz</t>
  </si>
  <si>
    <t>stavohavel@seznam.cz</t>
  </si>
  <si>
    <t>veronika@autodoprava-kroupa.cz</t>
  </si>
  <si>
    <t>kyllar@kyllar.cz, info@kyllar.cz</t>
  </si>
  <si>
    <t>tomassrdinko@seznam.cz</t>
  </si>
  <si>
    <t>vaclav.svoboda@vstransport.cz</t>
  </si>
  <si>
    <t>patrikmarek9@gmail.com</t>
  </si>
  <si>
    <t>kenvi@kenvi.net</t>
  </si>
  <si>
    <t>jandura@vtsluzby.eu 
cerny@vtsluzby.eu</t>
  </si>
  <si>
    <t>info@kostkastav.cz 
petr.kostka@kostkastav.cz</t>
  </si>
  <si>
    <t>kopulety.hluboke@seznam.cz
 bnovak@kopulety.cz
 lukaskopulety@seznam.cz</t>
  </si>
  <si>
    <t>centrala@swietelsky.cz
 m.tylova@swietelsky.cz</t>
  </si>
  <si>
    <t>29.1.2024 zařazen na základě e-mailu paní Doležalové ze dne 24. 1. 2024.  Zvláštní podmínky provozu na základě rozhodnutí krajského úřadu č.j. 009023/2023/KUSK z 2. 22. 2023</t>
  </si>
  <si>
    <t>29.1.2024 zařazen na základě e-mailu paní Doležalové ze dne 24. 1. 2024.  Zvláštní podmínky provozu na základě rozhodnutí krajského úřadu č.j. 013700/2023/KUSK z 3. 9. 2023</t>
  </si>
  <si>
    <t>29.1.2024 zařazen na základě e-mailu paní Doležalové ze dne 24. 1. 2024.  Zvláštní podmínky provozu na základě rozhodnutí krajského úřadu č.j. 139367/2022/KUSK z 3. 13. 2023</t>
  </si>
  <si>
    <t>29.1.2024 zařazen na základě e-mailu paní Doležalové ze dne 24. 1. 2024.  Zvláštní podmínky provozu na základě rozhodnutí krajského úřadu č.j. 019831/2023/KUSK z 3. 22. 2023</t>
  </si>
  <si>
    <t>29.1.2024 zařazen na základě e-mailu paní Doležalové ze dne 24. 1. 2024.  Zvláštní podmínky provozu na základě rozhodnutí krajského úřadu č.j. 051866/2023/KUSK z 4. 26. 2023</t>
  </si>
  <si>
    <t>29.1.2024 zařazen na základě e-mailu paní Doležalové ze dne 24. 1. 2024.  Zvláštní podmínky provozu na základě rozhodnutí krajského úřadu č.j. 047560/2023/KUSK z 5. 2. 2023</t>
  </si>
  <si>
    <t>29.1.2024 zařazen na základě e-mailu paní Doležalové ze dne 24. 1. 2024.  Zvláštní podmínky provozu na základě rozhodnutí krajského úřadu č.j. 053012/2023/KUSK z 5. 5. 2023</t>
  </si>
  <si>
    <t>29.1.2024 zařazen na základě e-mailu paní Doležalové ze dne 24. 1. 2024.  Zvláštní podmínky provozu na základě rozhodnutí krajského úřadu č.j. 054022/2023/KUSK z 5. 9. 2023</t>
  </si>
  <si>
    <t>29.1.2024 zařazen na základě e-mailu paní Doležalové ze dne 24. 1. 2024.  Zvláštní podmínky provozu na základě rozhodnutí krajského úřadu č.j. 051852/2023/KUSK z 5. 9. 2023</t>
  </si>
  <si>
    <t>29.1.2024 zařazen na základě e-mailu paní Doležalové ze dne 24. 1. 2024.  Zvláštní podmínky provozu na základě rozhodnutí krajského úřadu č.j. 052611/2023/KUSK z 5. 12. 2023</t>
  </si>
  <si>
    <t>29.1.2024 zařazen na základě e-mailu paní Doležalové ze dne 24. 1. 2024.  Zvláštní podmínky provozu na základě rozhodnutí krajského úřadu č.j. 053127/2023/KUSK z 5. 15. 2023</t>
  </si>
  <si>
    <t>29.1.2024 zařazen na základě e-mailu paní Doležalové ze dne 24. 1. 2024.  Zvláštní podmínky provozu na základě rozhodnutí krajského úřadu č.j. 051523/2023/KUSK z 5. 19. 2023</t>
  </si>
  <si>
    <t>29.1.2024 zařazen na základě e-mailu paní Doležalové ze dne 24. 1. 2024.  Zvláštní podmínky provozu na základě rozhodnutí krajského úřadu č.j. 058437/2023/KUSK z 5. 25. 2023</t>
  </si>
  <si>
    <t>29.1.2024 zařazen na základě e-mailu paní Doležalové ze dne 24. 1. 2024.  Zvláštní podmínky provozu na základě rozhodnutí krajského úřadu č.j. 068008/2023/KUSK z 6. 9. 2023</t>
  </si>
  <si>
    <t>29.1.2024 zařazen na základě e-mailu paní Doležalové ze dne 24. 1. 2024.  Zvláštní podmínky provozu na základě rozhodnutí krajského úřadu č.j. 069777/2023/KUSK z 6. 13. 2023</t>
  </si>
  <si>
    <t>29.1.2024 zařazen na základě e-mailu paní Doležalové ze dne 24. 1. 2024.  Zvláštní podmínky provozu na základě rozhodnutí krajského úřadu č.j. 070829/2023/KUSK z 7. 17. 2023</t>
  </si>
  <si>
    <t>29.1.2024 zařazen na základě e-mailu paní Doležalové ze dne 24. 1. 2024.  Zvláštní podmínky provozu na základě rozhodnutí krajského úřadu č.j. 096693/2023/KUSK z 8. 9. 2023</t>
  </si>
  <si>
    <t>29.1.2024 zařazen na základě e-mailu paní Doležalové ze dne 24. 1. 2024.  Zvláštní podmínky provozu na základě rozhodnutí krajského úřadu č.j. 089939/2023/KUSK z 9. 4. 2023</t>
  </si>
  <si>
    <t>29.1.2024 zařazen na základě e-mailu paní Doležalové ze dne 24. 1. 2024.  Zvláštní podmínky provozu na základě rozhodnutí krajského úřadu č.j. 105868/2023/KUSK z 9. 7. 2023</t>
  </si>
  <si>
    <t>29.1.2024 zařazen na základě e-mailu paní Doležalové ze dne 24. 1. 2024.  Zvláštní podmínky provozu na základě rozhodnutí krajského úřadu č.j. 108645/2023/KUSK z 9. 11. 2023</t>
  </si>
  <si>
    <t>29.1.2024 zařazen na základě e-mailu paní Doležalové ze dne 24. 1. 2024.  Zvláštní podmínky provozu na základě rozhodnutí krajského úřadu č.j. 116606/2023/KUSK z 10. 3. 2023</t>
  </si>
  <si>
    <t>29.1.2024 zařazen na základě e-mailu paní Doležalové ze dne 24. 1. 2024.  Zvláštní podmínky provozu na základě rozhodnutí krajského úřadu č.j. 116604/2023/KUSK z 10. 3. 2023</t>
  </si>
  <si>
    <t>29.1.2024 zařazen na základě e-mailu paní Doležalové ze dne 24. 1. 2024.  Zvláštní podmínky provozu na základě rozhodnutí krajského úřadu č.j. 122639/2023/KUSK z 10. 18. 2023</t>
  </si>
  <si>
    <t>29.1.2024 zařazen na základě e-mailu paní Doležalové ze dne 24. 1. 2024.  Zvláštní podmínky provozu na základě rozhodnutí krajského úřadu č.j. 120623/2023/KUSK z 10. 23. 2023</t>
  </si>
  <si>
    <t>29.1.2024 zařazen na základě e-mailu paní Doležalové ze dne 24. 1. 2024.  Zvláštní podmínky provozu na základě rozhodnutí krajského úřadu č.j. 132652/2023/KUSK z 11. 6. 2023</t>
  </si>
  <si>
    <t>29.1.2024 zařazen na základě e-mailu paní Doležalové ze dne 24. 1. 2024.  Zvláštní podmínky provozu na základě rozhodnutí krajského úřadu č.j. 141640/2023/KUSK z 11. 30. 2023</t>
  </si>
  <si>
    <t>29.1.2024 zařazen na základě e-mailu paní Doležalové ze dne 24. 1. 2024.  Zvláštní podmínky provozu na základě rozhodnutí krajského úřadu č.j. 140530/2023/KUSK z 12. 4. 2023</t>
  </si>
  <si>
    <t>strych@spenergy.cz</t>
  </si>
  <si>
    <t>s.kvida@kvdplus.cz</t>
  </si>
  <si>
    <t>29.1.2024 zařazen na základě e-mailu paní Doležalové ze dne 24. 1. 2024.  Zvláštní podmínky provozu na základě rozhodnutí krajského úřadu č.j. 064378/2023/KUSK z 6. 12. 2023
30.1.2024 doplněn e-mailový kontakt na základě informace od paní Doležalové z KÚ Středočeského kraje z 29.1.2024</t>
  </si>
  <si>
    <t>29.1.2024 zařazen na základě e-mailu paní Doležalové ze dne 24. 1. 2024.  Zvláštní podmínky provozu na základě rozhodnutí krajského úřadu č.j. 103698/2023/KUSK z 8. 28. 2023
30.1.2024 doplněn e-mailový kontakt na základě informace od paní Doležalové z KÚ Středočeského kraje z 29.1.2024</t>
  </si>
  <si>
    <t xml:space="preserve">recyklacezajezd@volny.cz </t>
  </si>
  <si>
    <t xml:space="preserve">25.11.2020 - upraveno na zákaldě emailu od jerabkova.i@kr-ustecky.cz
02.04.2024 - oprava recyklacezejezd@volny.cz na recyklacezajezd@volny.cz </t>
  </si>
  <si>
    <t>miroslav.bedrava@restaeko.cz</t>
  </si>
  <si>
    <t>25.11.2020 - upraveno na zákaldě emailu od jerabkova.i@kr-ustecky.cz
02.04.2024 - změna e-mailu z miroslav.bedrava@resta.cz na miroslav.bedrava@restaeko.cz</t>
  </si>
  <si>
    <t>info@skladkarecyklace.cz</t>
  </si>
  <si>
    <t>radotin.velin_radotin@heidelbergmaterials.com</t>
  </si>
  <si>
    <t>realizace@arz-co.com</t>
  </si>
  <si>
    <t>29.1.2024 zařazen na základě e-mailu paní Doležalové ze dne 24. 1. 2024.  Zvláštní podmínky provozu na základě rozhodnutí krajského úřadu č.j. 089939/2023/KUSK z 7. 26. 2023
1.8.2024 oprava e-mailové adresy z realizace@arz-co.c0m na realizace@arz-co.com</t>
  </si>
  <si>
    <t>michaela.zimova@salvetcz.cz</t>
  </si>
  <si>
    <t>21.9.2022 zařazen na základě e-mailu paní Doležalové.  Zvláštní podmínky provozu na základě rozhodnutí krajského úřadu č.j. 159692/2021/KUSK z 19. 1. 2022
1.8.2024 oprava e-mailové adresy z michaela.zimova@salvet.cz na michaela.zimova@salvetcz.cz</t>
  </si>
  <si>
    <t>info@dockalcz.cz</t>
  </si>
  <si>
    <t>1.2.2022 zařazen na základě e-mailu paní Doležalové.  Zvláštní podmínky provozu na základě rozhodnutí krajského úřadu č.j. 174206/2020/KUSK z 11.1.2021
1.8.2024 oprava e-mailu z dockalcz@seznam.cz na info@dockalcz.cz</t>
  </si>
  <si>
    <t>RATAELA RECYCLING s.r.o.</t>
  </si>
  <si>
    <t>Pasovská 1598/2, České Budějovice 2, 370 05 České Budějovice</t>
  </si>
  <si>
    <t>109 83 414</t>
  </si>
  <si>
    <t>Lidická 2030/20, 602 00 Brno - Černá Pole</t>
  </si>
  <si>
    <t>255 38 748</t>
  </si>
  <si>
    <t>PROFISTAV Litomyšl, a.s.</t>
  </si>
  <si>
    <t>č.p. 226, 569 53 Cerekvice nad Loučnou</t>
  </si>
  <si>
    <t>277 42 741</t>
  </si>
  <si>
    <t>BIOFARMA KOTROUŠ s.r.o.</t>
  </si>
  <si>
    <t>Havírna 41, 262 41 Bohutín</t>
  </si>
  <si>
    <t>107 90 721</t>
  </si>
  <si>
    <t>HORKON s.r.o.</t>
  </si>
  <si>
    <t>Sezonní 634/8, 739 32 Vratimov</t>
  </si>
  <si>
    <t>268 64 070</t>
  </si>
  <si>
    <t>Smart Roads s.r.o.</t>
  </si>
  <si>
    <t>Miličova 314, 566 01 Vysoké Mýto - Litomyšlské Předměstí</t>
  </si>
  <si>
    <t>171 11 331</t>
  </si>
  <si>
    <t>Lubomír Polanský</t>
  </si>
  <si>
    <t>třída Přátelství 1998, 397 01 Písek</t>
  </si>
  <si>
    <t>123 27 182</t>
  </si>
  <si>
    <t>Radek Škvára, s.r.o.</t>
  </si>
  <si>
    <t>č.p. 75, 268 01 Kotopeky</t>
  </si>
  <si>
    <t>250 95 234</t>
  </si>
  <si>
    <t>Patrik Janeček</t>
  </si>
  <si>
    <t>Orlická 1, Hněvousice, 29501 Mnichovo Hradiště</t>
  </si>
  <si>
    <t>871 17 274</t>
  </si>
  <si>
    <t>Rubeška 215/1, 190 00 Praha 9 – Vysočany</t>
  </si>
  <si>
    <t>261 77 005</t>
  </si>
  <si>
    <t>SMOLO Recycling s.r.o.</t>
  </si>
  <si>
    <t>nám. Svobody 527, Lyžbice, 739 61 Třinec</t>
  </si>
  <si>
    <t>046 06 884</t>
  </si>
  <si>
    <t>V-STAV A, spol. s r.o.</t>
  </si>
  <si>
    <t>Dražka 624, 675 55 Hrotovice</t>
  </si>
  <si>
    <t>255 08 601</t>
  </si>
  <si>
    <t>UNISERVIS HAŠEK, s.r.o.</t>
  </si>
  <si>
    <t>Žilina, Na Píska 19, okres Kladno, PSČ 27301</t>
  </si>
  <si>
    <t>257 19 980</t>
  </si>
  <si>
    <t>DELTA RECYCLING s.r.o., Bergasto a.s.</t>
  </si>
  <si>
    <t>Výstavní 1928/9, 702 00 Ostrava – Moravská Ostrava, Ztracená 254/6, 779 00 Olomouc</t>
  </si>
  <si>
    <t xml:space="preserve">094 34 917; 283 40 957 </t>
  </si>
  <si>
    <t>Ridera Bohemia a.s</t>
  </si>
  <si>
    <t>268 47 833</t>
  </si>
  <si>
    <t>Velké Žernoseky 184, PSČ 41201</t>
  </si>
  <si>
    <t>472 87 586</t>
  </si>
  <si>
    <t>EVT Stavby s.r.o.</t>
  </si>
  <si>
    <t>V Zahrádkách 2155/3, 568 02 Svitavy – Předměstí</t>
  </si>
  <si>
    <t>252 60 766</t>
  </si>
  <si>
    <t>NIKA Logistics a.s.</t>
  </si>
  <si>
    <t>Nádražní 220, Stíčany, 538 62 Hrochův Týnec</t>
  </si>
  <si>
    <t xml:space="preserve"> 036 24 188</t>
  </si>
  <si>
    <t xml:space="preserve">ŠTOCHL GROUP recyklace s.r.o. </t>
  </si>
  <si>
    <t>174 97 752</t>
  </si>
  <si>
    <t>ZKP Kladno, s.r.o.</t>
  </si>
  <si>
    <t>Vinařice 669, 273 07 Vinařice</t>
  </si>
  <si>
    <t>475 45 445</t>
  </si>
  <si>
    <t>EKOTOTALBAU CZ s.r.o.</t>
  </si>
  <si>
    <t>Aloise Jiráska 264, Příbram IV, 261 01 Příbram</t>
  </si>
  <si>
    <t>291 60 031</t>
  </si>
  <si>
    <t>Dopravci s.r.o.</t>
  </si>
  <si>
    <t>171 39 473</t>
  </si>
  <si>
    <t>EKOPRUMSTAV a.s.</t>
  </si>
  <si>
    <t>Aloise Jiráska 264, Příbram - Příbram IV, PSČ 26101</t>
  </si>
  <si>
    <t xml:space="preserve"> 264 31 688</t>
  </si>
  <si>
    <t>Dopravní 847, 259 01 Votice</t>
  </si>
  <si>
    <t>060 90 290</t>
  </si>
  <si>
    <t>Miroslav Hofman</t>
  </si>
  <si>
    <t>č. p. 88, 293 01 Mladá Boleslav</t>
  </si>
  <si>
    <t>113 05 347</t>
  </si>
  <si>
    <t>SYNER, s.r.o.</t>
  </si>
  <si>
    <t>Dr. Milady Horákové 580/7, Liberec IV-Perštýn, 460 01 Liberec</t>
  </si>
  <si>
    <t>482 92 516</t>
  </si>
  <si>
    <t>Venc, s.r.o.</t>
  </si>
  <si>
    <t>č.p. 1, 588 13 Brzkov</t>
  </si>
  <si>
    <t>072 64 712</t>
  </si>
  <si>
    <t>Rubeška 215/1, 190 00 Praha 9 - Vinohrady</t>
  </si>
  <si>
    <t>Václavské náměstí 819/43, Nové Město</t>
  </si>
  <si>
    <t>283 95 581</t>
  </si>
  <si>
    <t>PERENA Liberec, s.r.o.</t>
  </si>
  <si>
    <t>Kateřinská 3, 463 03 Stráž nad Nisou</t>
  </si>
  <si>
    <t>250 05 731</t>
  </si>
  <si>
    <t>EUROVIA CZ a.s.</t>
  </si>
  <si>
    <t>U Michelského lesa 1581/2, 140 00 Praha 4 – Michle</t>
  </si>
  <si>
    <t>452 74 924</t>
  </si>
  <si>
    <t>Rubbish s.r.o.</t>
  </si>
  <si>
    <t>Horní Roveň 35, 533 71 Dolní Roveň</t>
  </si>
  <si>
    <t>043 20 166</t>
  </si>
  <si>
    <t>I.Kamenická stavební a obchodní firma s.r.o.</t>
  </si>
  <si>
    <t>U Kult. domu 770, 394 70 Kamenice nad Lipou</t>
  </si>
  <si>
    <t>608 38 531</t>
  </si>
  <si>
    <t>Mobilní zařízení k úpravě stavebních odpadů</t>
  </si>
  <si>
    <t>Mobilní zařízení k recyklaci stavebních odpadů</t>
  </si>
  <si>
    <t>Mobilní zařízení ke zpracování stavebního a demoličního odpadu</t>
  </si>
  <si>
    <t>Mobilní drtiče a třídiče stavebních materiálů</t>
  </si>
  <si>
    <t xml:space="preserve">Recyklační linka na zpracování stavebních hmot </t>
  </si>
  <si>
    <t>Mobilní primární drtírna ke zpracování stavebních odpadů a materiálů MPD
1000 x 700/800</t>
  </si>
  <si>
    <t>Mobilní kuželový drtič na pasech Metso LT200HPS-II</t>
  </si>
  <si>
    <t>Mobilní recyklační zařízení k využívání stavebních odpadů</t>
  </si>
  <si>
    <t>Mobilní zařízení určená k úpravě (drcení a třídění) stavebních odpadů</t>
  </si>
  <si>
    <t xml:space="preserve">Recyklační linka Lokotrack </t>
  </si>
  <si>
    <t xml:space="preserve">Mobilní drtič odpadů Doppstadt DW3060 </t>
  </si>
  <si>
    <t>Mobilní zařízení pro recyklaci stavebních hmot</t>
  </si>
  <si>
    <t>Kontejnerová drtící jednotka RESTA CK6</t>
  </si>
  <si>
    <t xml:space="preserve">Mobilní zařízení určená k úpravě (drcení a třídění odpadů) </t>
  </si>
  <si>
    <t>Mobilní zařízení k mechanickému zpracování/recyklaci odpadů a materiálů</t>
  </si>
  <si>
    <t>Mobilní zařízení k drcení odpadů</t>
  </si>
  <si>
    <t>Mobilní zařízení pro drcení a třídění stavebních 
a demoličních odpadů.</t>
  </si>
  <si>
    <t>Mobilní zařízení k třídění odpadů</t>
  </si>
  <si>
    <t>Zpracování stavebních odpadů - Olbramovice</t>
  </si>
  <si>
    <t>Mobilní drtič Powerscreen Premiertrak 400X a mobilní třídič Powerscreen Titan 1800</t>
  </si>
  <si>
    <t>Mobilní drtící a třídící linka SYNER, s.r.o.</t>
  </si>
  <si>
    <t>Mobilní recyklační linka RUBBLE MASTER</t>
  </si>
  <si>
    <t>Mobilní čelisťový drtič GIPOBAC, typ B 0960 a mobilní třídič POWERSCREEN WARRIOR 800</t>
  </si>
  <si>
    <t>Mobilní dvoububnové třídící centrum</t>
  </si>
  <si>
    <t>Mobilní třídící zařízení McCloskey R155</t>
  </si>
  <si>
    <t>Mobilní zařízení k úpravě a využití odpadů</t>
  </si>
  <si>
    <t>V době nečinnosti umístěno na pozemku parc. č. 4387/79 v k. ú: Chomutov II.</t>
  </si>
  <si>
    <t>V době nečinnosti - Vysoká Pec 18, 262 41 Bohutín.</t>
  </si>
  <si>
    <t xml:space="preserve">Areál výrobního závodu společnosti CS-BETON s.r.o.  V Zanikadlech 260, 277 06 Lužec nad Vltavou. </t>
  </si>
  <si>
    <t>V době nečinnosti - V Zahrádkách 2155/3, 568 02 Svitavy.</t>
  </si>
  <si>
    <t xml:space="preserve">V době nečinnosti - Zagarolská 381, 
277 51 Nelahozeves nebo na adrese Pod Táborem 661/2a, 190 00 Praha – Malešice. </t>
  </si>
  <si>
    <t>V době nečinnost umístěno na pozumku par. č. 350/44 k.ú. Dubno (areál společnosti SVZ centrum s.r.o.).</t>
  </si>
  <si>
    <t xml:space="preserve">Veselka 16, 259 01 Olbramovice </t>
  </si>
  <si>
    <t>V době nečinnosti - Plazy 27, 293 01 Mladá Boleslav.</t>
  </si>
  <si>
    <t>Mělnická, 277 01 Dolní Beřkovice</t>
  </si>
  <si>
    <t>V době nečinnosti - Krásná Studánka, Jindřichovická ulice</t>
  </si>
  <si>
    <t xml:space="preserve">V době nečinnosti bude odstaveno na ploše pro mezideponii stavebního materiálu v areálu obalovny asfaltových směsí Herink (k.ú. Herink). </t>
  </si>
  <si>
    <t>l.bulisova@rataela.cz
mira.jires@rataela.cz</t>
  </si>
  <si>
    <t>wolf@dufonev.cz
ekolog@dufonev.cz</t>
  </si>
  <si>
    <t>profistav@profistav.cz</t>
  </si>
  <si>
    <t>info@hovnocuc.eu</t>
  </si>
  <si>
    <t>hornacek@horkon.cz
horkon@horkon.cz</t>
  </si>
  <si>
    <t>info@smartroads.cz
sajdl@smartroads.cz</t>
  </si>
  <si>
    <t>polansky@polansky.info</t>
  </si>
  <si>
    <t>skvara@iol.cz</t>
  </si>
  <si>
    <t>kristyna.dandova@fcc-group.cz</t>
  </si>
  <si>
    <t>colas@colas.cz</t>
  </si>
  <si>
    <t>martin.jopek@smolo.cz
monika.honova@smolo.cz</t>
  </si>
  <si>
    <t>raska@vstav.cz</t>
  </si>
  <si>
    <t>info@uniservis-hasek.cz
l.kucaba@uniservis-hasek.cz</t>
  </si>
  <si>
    <t>Lukáš Kučaba
pevná linka: 312 818 075
mobil: 702 006 646</t>
  </si>
  <si>
    <t>pazitka@bergasto.cz
odpady@bergasto.cz</t>
  </si>
  <si>
    <t xml:space="preserve"> lubojacky2@ridera.eu</t>
  </si>
  <si>
    <t>csbeton@csbeton.cz
natalie.grmelova@csbeton.cz</t>
  </si>
  <si>
    <t>Milan.skoupy@evtstavby.cz
tereza.manouskova@evtstavby.cz</t>
  </si>
  <si>
    <t>ondrej.hap@nikalogistics.cz</t>
  </si>
  <si>
    <t>info@sgrecyklace.cz</t>
  </si>
  <si>
    <t>doprava@zkp.cz</t>
  </si>
  <si>
    <t>zabrodsky@ekototalbau.cz</t>
  </si>
  <si>
    <t>klecka@zmpb.cz</t>
  </si>
  <si>
    <t>David Gondáš
mobil: 777 726 586</t>
  </si>
  <si>
    <t>hofman@hofmanmb.cz</t>
  </si>
  <si>
    <t>pilar@syner.cz</t>
  </si>
  <si>
    <t>info@venc.eu</t>
  </si>
  <si>
    <t>obalovny@colas.cz
pavla.prochazkova@colas.cz</t>
  </si>
  <si>
    <t>kvida@kvdplus.cz</t>
  </si>
  <si>
    <t>perena@volny.cz</t>
  </si>
  <si>
    <t>cze-ecz@vinci-construction.com</t>
  </si>
  <si>
    <t>reditel@rubbish.cz</t>
  </si>
  <si>
    <t>info@radekpisa.cz</t>
  </si>
  <si>
    <t>6.3.2025 zařazen na základě e-mailu paní Doležalové ze dne 4. 3. 2025.  Zvláštní podmínky provozu na základě rozhodnutí krajského úřadu č.j. 155413/2023/KUSK ze dne 09.01.2024</t>
  </si>
  <si>
    <t>6.3.2025 zařazen na základě e-mailu paní Doležalové ze dne 4. 3. 2025.  Zvláštní podmínky provozu na základě rozhodnutí krajského úřadu č.j. 010375/2024/KUSK ze dne 08.02.2024</t>
  </si>
  <si>
    <t>6.3.2025 zařazen na základě e-mailu paní Doležalové ze dne 4. 3. 2025.  Zvláštní podmínky provozu na základě rozhodnutí krajského úřadu č.j. 011827/2024/KUSK ze dne 19.02.2024</t>
  </si>
  <si>
    <t>6.3.2025 zařazen na základě e-mailu paní Doležalové ze dne 4. 3. 2025.  Zvláštní podmínky provozu na základě rozhodnutí krajského úřadu č.j. 038984/2024/KUSK  ze dne 10.04.2024</t>
  </si>
  <si>
    <t>6.3.2025 zařazen na základě e-mailu paní Doležalové ze dne 4. 3. 2025.  Zvláštní podmínky provozu na základě rozhodnutí krajského úřadu č.j. 050599/2024/KUSK ze dne 06.05.2024</t>
  </si>
  <si>
    <t>6.3.2025 zařazen na základě e-mailu paní Doležalové ze dne 4. 3. 2025.  Zvláštní podmínky provozu na základě rozhodnutí krajského úřadu č.j. 052033/2024/KUSK ze dne 06.05.2024</t>
  </si>
  <si>
    <t>6.3.2025 zařazen na základě e-mailu paní Doležalové ze dne 4. 3. 2025.  Zvláštní podmínky provozu na základě rozhodnutí krajského úřadu č.j. 046721/2024/KUSK ze dne 09.05.2024</t>
  </si>
  <si>
    <t>6.3.2025 zařazen na základě e-mailu paní Doležalové ze dne 4. 3. 2025.  Zvláštní podmínky provozu na základě rozhodnutí krajského úřadu č.j. 029098/2024/KUSK ze dne 10.05.2024</t>
  </si>
  <si>
    <t>6.3.2025 zařazen na základě e-mailu paní Doležalové ze dne 4. 3. 2025.  Zvláštní podmínky provozu na základě rozhodnutí krajského úřadu č.j. 054099/2024/KUSK  ze dne 10.05.2024</t>
  </si>
  <si>
    <t>6.3.2025 zařazen na základě e-mailu paní Doležalové ze dne 4. 3. 2025.  Zvláštní podmínky provozu na základě rozhodnutí krajského úřadu č.j. 058643/2024/KUSK ze dne 20.05.2024</t>
  </si>
  <si>
    <t>6.3.2025 zařazen na základě e-mailu paní Doležalové ze dne 4. 3. 2025.  Zvláštní podmínky provozu na základě rozhodnutí krajského úřadu č.j. 069281/2024/KUSK ze dne 21.06.2024</t>
  </si>
  <si>
    <t>6.3.2025 zařazen na základě e-mailu paní Doležalové ze dne 4. 3. 2025.  Zvláštní podmínky provozu na základě rozhodnutí krajského úřadu č.j. 086845/2024/KUSK ze dne 16.07.2024</t>
  </si>
  <si>
    <t>6.3.2025 zařazen na základě e-mailu paní Doležalové ze dne 4. 3. 2025.  Zvláštní podmínky provozu na základě rozhodnutí krajského úřadu č.j. 085673/2024/KUSK ze dne 26.07.2024</t>
  </si>
  <si>
    <t>6.3.2025 zařazen na základě e-mailu paní Doležalové ze dne 4. 3. 2025.  Zvláštní podmínky provozu na základě rozhodnutí krajského úřadu č.j. 085672/2024/KUSK ze dne 26.07.2024</t>
  </si>
  <si>
    <t>6.3.2025 zařazen na základě e-mailu paní Doležalové ze dne 4. 3. 2025.  Zvláštní podmínky provozu na základě rozhodnutí krajského úřadu č.j. 085670/2024/KUSK ze dne 26.07.2024</t>
  </si>
  <si>
    <t>6.3.2025 zařazen na základě e-mailu paní Doležalové ze dne 4. 3. 2025.  Zvláštní podmínky provozu na základě rozhodnutí krajského úřadu č.j. 093527/2024/KUSK ze dne 08.08.2024</t>
  </si>
  <si>
    <t>6.3.2025 zařazen na základě e-mailu paní Doležalové ze dne 4. 3. 2025.  Zvláštní podmínky provozu na základě rozhodnutí krajského úřadu č.j. 101062/2024/KUSK ze dne 13.08.2024</t>
  </si>
  <si>
    <t>6.3.2025 zařazen na základě e-mailu paní Doležalové ze dne 4. 3. 2025.  Zvláštní podmínky provozu na základě rozhodnutí krajského úřadu č.j. 105875/2024/KUSK ze dne 21.08.2024</t>
  </si>
  <si>
    <t>6.3.2025 zařazen na základě e-mailu paní Doležalové ze dne 4. 3. 2025.  Zvláštní podmínky provozu na základě rozhodnutí krajského úřadu č.j. 103581/2024/KUSK ze dne 23.08.2024</t>
  </si>
  <si>
    <t>6.3.2025 zařazen na základě e-mailu paní Doležalové ze dne 4. 3. 2025.  Zvláštní podmínky provozu na základě rozhodnutí krajského úřadu č.j. 104898/2024/KUSK ze dne 26.08.2024</t>
  </si>
  <si>
    <t>6.3.2025 zařazen na základě e-mailu paní Doležalové ze dne 4. 3. 2025.  Zvláštní podmínky provozu na základě rozhodnutí krajského úřadu č.j. 068876/2024/KUSK ze dne 27.08.2024</t>
  </si>
  <si>
    <t>6.3.2025 zařazen na základě e-mailu paní Doležalové ze dne 4. 3. 2025.  Zvláštní podmínky provozu na základě rozhodnutí krajského úřadu č.j. 112360/2024/KUSK ze dne 10.09.2024</t>
  </si>
  <si>
    <t>6.3.2025 zařazen na základě e-mailu paní Doležalové ze dne 4. 3. 2025.  Zvláštní podmínky provozu na základě rozhodnutí krajského úřadu č.j. 116501/2024/KUSK ze dne 11.09.2024</t>
  </si>
  <si>
    <t>6.3.2025 zařazen na základě e-mailu paní Doležalové ze dne 4. 3. 2025.  Zvláštní podmínky provozu na základě rozhodnutí krajského úřadu č.j. 111862/2024/KUSK ze dne 18.09.2024</t>
  </si>
  <si>
    <t>6.3.2025 zařazen na základě e-mailu paní Doležalové ze dne 4. 3. 2025.  Zvláštní podmínky provozu na základě rozhodnutí krajského úřadu č.j. 115907/2024/KUSK ze dne 24.09.2024</t>
  </si>
  <si>
    <t>6.3.2025 zařazen na základě e-mailu paní Doležalové ze dne 4. 3. 2025.  Zvláštní podmínky provozu na základě rozhodnutí krajského úřadu č.j. 128215/2024/KUSK ze dne 21.10.2024</t>
  </si>
  <si>
    <t>6.3.2025 zařazen na základě e-mailu paní Doležalové ze dne 4. 3. 2025.  Zvláštní podmínky provozu na základě rozhodnutí krajského úřadu č.j. 129093/2024/KUSK ze dne 29.10.2024</t>
  </si>
  <si>
    <t>6.3.2025 zařazen na základě e-mailu paní Doležalové ze dne 4. 3. 2025.  Zvláštní podmínky provozu na základě rozhodnutí krajského úřadu č.j. 136725/2024/KUSK ze dne 01.11.2024</t>
  </si>
  <si>
    <t>6.3.2025 zařazen na základě e-mailu paní Doležalové ze dne 4. 3. 2025.  Zvláštní podmínky provozu na základě rozhodnutí krajského úřadu č.j. 137316/2024/KUSK ze dne 06.11.2024</t>
  </si>
  <si>
    <t>6.3.2025 zařazen na základě e-mailu paní Doležalové ze dne 4. 3. 2025.  Zvláštní podmínky provozu na základě rozhodnutí krajského úřadu č.j. 134099/2024/KUSK ze dne 27.11.2024</t>
  </si>
  <si>
    <t>6.3.2025 zařazen na základě e-mailu paní Doležalové ze dne 4. 3. 2025.  Zvláštní podmínky provozu na základě rozhodnutí krajského úřadu č.j. 149988/2024/KUSK ze dne 29.11.2024</t>
  </si>
  <si>
    <t>6.3.2025 zařazen na základě e-mailu paní Doležalové ze dne 4. 3. 2025.  Zvláštní podmínky provozu na základě rozhodnutí krajského úřadu č.j. 149171/2024/KUSK ze dne 13.12.2024</t>
  </si>
  <si>
    <t>6.3.2025 zařazen na základě e-mailu paní Doležalové ze dne 4. 3. 2025.  Zvláštní podmínky provozu na základě rozhodnutí krajského úřadu č.j. 154678/2024/KUSK ze dne 16.12.2024</t>
  </si>
  <si>
    <t>6.3.2025 zařazen na základě e-mailu paní Doležalové ze dne 4. 3. 2025.  Zvláštní podmínky provozu na základě rozhodnutí krajského úřadu č.j. 162953/2024/KUSK ze dne 07.01.2025</t>
  </si>
  <si>
    <t>zóna / aglomerace
dle přílohy č.3 zákona 201/2012 Sb.</t>
  </si>
  <si>
    <r>
      <t>oblast SVRS PM</t>
    </r>
    <r>
      <rPr>
        <b/>
        <vertAlign val="subscript"/>
        <sz val="14"/>
        <color rgb="FF14387F"/>
        <rFont val="Arial"/>
        <family val="2"/>
        <charset val="238"/>
      </rPr>
      <t>10</t>
    </r>
  </si>
  <si>
    <r>
      <t>oblast SVRS NO</t>
    </r>
    <r>
      <rPr>
        <b/>
        <vertAlign val="subscript"/>
        <sz val="14"/>
        <color rgb="FF14387F"/>
        <rFont val="Arial"/>
        <family val="2"/>
        <charset val="238"/>
      </rPr>
      <t>2</t>
    </r>
  </si>
  <si>
    <r>
      <t>oblast SVRS SO</t>
    </r>
    <r>
      <rPr>
        <b/>
        <vertAlign val="subscript"/>
        <sz val="14"/>
        <color rgb="FF14387F"/>
        <rFont val="Arial"/>
        <family val="2"/>
        <charset val="238"/>
      </rPr>
      <t>2</t>
    </r>
  </si>
  <si>
    <t>Seznam je aktualizován na základě informací od krajských úřadů a ČHMÚ nezaručuje jeho aktuálnost.</t>
  </si>
  <si>
    <t>Seznam zdrojů se zvláštními podmínkami provozu v případě vyhlášení regulace podle z. č. 201/2012 Sb., § 10, odst. 5</t>
  </si>
  <si>
    <t>danielova@remex.cz,
 info@remex.cz</t>
  </si>
  <si>
    <t>Žitavského 1178, 
156 00  Praha 5</t>
  </si>
  <si>
    <t>24. 9. 2012 převzato ze seznamu ČIŽP
18.8.2015 – Smazán nedoručitelný mail  velin.van@vetropack.cz
12. . 2024 vyřazen na základě e-mailu p. Helána z 11. 1. 2024</t>
  </si>
  <si>
    <t xml:space="preserve">milada.spatenkova@csbeton.cz 
csbeton@csbeton.cz </t>
  </si>
  <si>
    <t>Tomáš Strnadel - mobil: 725 277 588</t>
  </si>
  <si>
    <t>Miroslav Sochor - 
mobil: 732 273 808
pevná linka: 530 512 070</t>
  </si>
  <si>
    <t xml:space="preserve">Lukáš Čáp - 
mobil: 778 037 090
mobil: 737 645 103   </t>
  </si>
  <si>
    <t xml:space="preserve"> Pavel Kusý - mobil: 602 388 486                          Richard Filip - mobil: 737 257 888</t>
  </si>
  <si>
    <t xml:space="preserve">Miroslav Sochor - 
mobil: 732 273 808
pevná linka: 530 512 070                            </t>
  </si>
  <si>
    <t>Šárka Pasková - 
mobil: 737 248 868
mobil: 737 248 869</t>
  </si>
  <si>
    <t>mobil: 606 648 277
pevná linka: 266 015 111</t>
  </si>
  <si>
    <t xml:space="preserve">BaN STAV s.r.o. </t>
  </si>
  <si>
    <t xml:space="preserve">Brněnská 1050, 66442 Modřice   </t>
  </si>
  <si>
    <t xml:space="preserve">Metrostav Infrastructure a.s. </t>
  </si>
  <si>
    <t>Petr Steinhauser       mobil: 725 396 403</t>
  </si>
  <si>
    <t>Jiří Schwab                       mobil: 608 828 126 Richard Schwab            mobil: 731 789 815</t>
  </si>
  <si>
    <t>Pavel Pyciak                     mobil: 774 666 378</t>
  </si>
  <si>
    <t>Ing. Martin Stolař   mobil: 606 660 823</t>
  </si>
  <si>
    <t xml:space="preserve">Václav Had               mobil: 721 984 059 </t>
  </si>
  <si>
    <t>pevná linka: 326 323 419</t>
  </si>
  <si>
    <t>Karel Řezáč             mobil: 602 227 766</t>
  </si>
  <si>
    <t>Vladimír Majer         mobil: 602 307 637</t>
  </si>
  <si>
    <t>Monika Doležalová mobil: 608 130 619 Vítězslav Doležal            mobil: 608 641 213</t>
  </si>
  <si>
    <t>Marek Landsinger             mobil: 607 841 728</t>
  </si>
  <si>
    <t>Alois Vokurka          mobil: 602 303 750</t>
  </si>
  <si>
    <t>Dalibor Kubík                   mobil: 776 563 977</t>
  </si>
  <si>
    <t>Petr Brož                          pevná linka: 353 901 161 mobil: 724 239 138</t>
  </si>
  <si>
    <t>Martin Sýkora                               mobil: 774 520 267</t>
  </si>
  <si>
    <t>Tomáš Hrabánek           mobil: 602 174 978</t>
  </si>
  <si>
    <t>Tomáš Hruša                    mobil: 724 496 964</t>
  </si>
  <si>
    <t>Daniel Hašek                    mobil: 602 788 388</t>
  </si>
  <si>
    <t>František Vlk                    mobil: 734 458 151 Robert Sunegh           mobil: 603 523 991</t>
  </si>
  <si>
    <t>Ing. Šimon Mrázek pevná linka: 318 644 204 mobil: 737 723 868</t>
  </si>
  <si>
    <t>Luděk Vašmucius              mobil: 774 411 515</t>
  </si>
  <si>
    <t>Václav Novotný               mobil: 603 462 480</t>
  </si>
  <si>
    <t>Bc. Vladimír Berec               mobil: 724 666 552</t>
  </si>
  <si>
    <t>Martin Waschmann  mobil: 602 313 796</t>
  </si>
  <si>
    <t>Miroslav Otáhal               mobil: 737 103 427</t>
  </si>
  <si>
    <t>mobil: 602 405 832</t>
  </si>
  <si>
    <t>Tomáš Zemánek      mobil: 603 157 143</t>
  </si>
  <si>
    <t>Pavel Vladovič                  mobil: 602 125 582</t>
  </si>
  <si>
    <t>Jaroslav Pajda                   mobil: 773 333 434</t>
  </si>
  <si>
    <t xml:space="preserve">Luděk Šitina                      mobil: 607 516 017 Miloš Hlavička             mobil: 724 966 263 Břetislav Ventura            mobil: 724 084 603 </t>
  </si>
  <si>
    <t>Ing. Gabriela Kočová
mobil: 602 666 300</t>
  </si>
  <si>
    <t>Mgr. David Štochl
mobil: 734 481 992</t>
  </si>
  <si>
    <t>Jaroslav Kopecký
mobil: 606 467 290</t>
  </si>
  <si>
    <t>Jan Indra
mobil: 731 498 757
Miroslav Otáhal
mobil: 737 103 427</t>
  </si>
  <si>
    <t>Ing. Petr Kostk
mobil: 777 747 624</t>
  </si>
  <si>
    <t>Michal Dorazil
mobil: 604 819 531</t>
  </si>
  <si>
    <t>Tomáš Chalupecký
mobil: 602 620 634
Petr Chalupecký
mobil: 602 614 009</t>
  </si>
  <si>
    <t>Martin Černý
mobil: 602 217 304</t>
  </si>
  <si>
    <t>Robert Čermák
mobil: 739 710 000</t>
  </si>
  <si>
    <t>Pavel Kusý
mobil: 602 388 486</t>
  </si>
  <si>
    <t>Vlastimil Jandura
mobil: 777 258 745
Tomáš Černý
mobil: 724 754 566</t>
  </si>
  <si>
    <t>Karel Krchňák
mobil: 739 228 800</t>
  </si>
  <si>
    <t>Jan Kučera, Ing. Pavel Fajmon
mobil: 773 639 332</t>
  </si>
  <si>
    <t>Ing. Lucie Heřmanová
mobil: 602 720 721</t>
  </si>
  <si>
    <t>Zdeněk Kvída
pevná linka: 315 601 330</t>
  </si>
  <si>
    <t>Jaroslav Antoš
mobil: 724 840 350</t>
  </si>
  <si>
    <t>Jaroslav Pajda
mobil: 773 333 434</t>
  </si>
  <si>
    <t>Radek Skála
mobil: 736 76 90 36</t>
  </si>
  <si>
    <t>Martina Urbanová, DiS. 
mobil: 725 571 668</t>
  </si>
  <si>
    <t>František Anděl
mobil: 734 600 787</t>
  </si>
  <si>
    <t xml:space="preserve">p. Šindelářová
mobil: 603 970 755 </t>
  </si>
  <si>
    <t>Bohuslav Havel
mobil: 602 432 396</t>
  </si>
  <si>
    <t>Veronika Kroupová – Bartlová DIS.
mobil: 774 998 228
Martin Drda
mobil: 724 355 040</t>
  </si>
  <si>
    <t>František Kyllar
mobil: 603 508 389</t>
  </si>
  <si>
    <t>Mgr. Milan Fritz
mobil: 602 323 208
Miroslav Plocek
mobil: 608 907 807</t>
  </si>
  <si>
    <t>Ing. Tomáš Srdínko
pevná linka: 317 702 666
mobil: 737 289 600</t>
  </si>
  <si>
    <t>Václav Svoboda
mobil: 731 564 889</t>
  </si>
  <si>
    <t>Petr Kopuletý
mobil: 568 646 632
Branislav Novák
mobil: 605 247 825
Lukáš Kopuletý
mobil: 605 247 831</t>
  </si>
  <si>
    <t xml:space="preserve">Patrik Marek
mobil: 602 323 208 </t>
  </si>
  <si>
    <t>Stanislav Krejčí
mobil: 603 531 521</t>
  </si>
  <si>
    <t>David Cozl, Bc. Tomáš Beníšek
pevná linka: 387 002 711
mobil: 724 985 227</t>
  </si>
  <si>
    <t xml:space="preserve">Miroslav Jireš 
 mobil: 602 240 694
sekretariát
mobil: 722 722 895 </t>
  </si>
  <si>
    <t>Josef Wolf
mobil: 722 676 973
Ing. Jana Petruchová
mobil: 773 791 115</t>
  </si>
  <si>
    <t>Ing. Tomáš Zavřel, MBA
mobil: 602 405 832</t>
  </si>
  <si>
    <t>Milan Kotrouš
mobil: 608 816 072</t>
  </si>
  <si>
    <t>Jiří Horňáček
mobil: 775 935 300</t>
  </si>
  <si>
    <t>Ing. Adam Trunec
mobil: 777 711 301
Filip Sajdl 
mobil: 773 341 002</t>
  </si>
  <si>
    <t>Lubomír Polanský
mobil: 602 472 911
pevná linka: 382 271 140</t>
  </si>
  <si>
    <t>Radek Škvára
pevná linka: 311 512 282
mobil: 777 259 929</t>
  </si>
  <si>
    <t>Jiří Smažil
mobil: 725 239 755
pevná linka: 286 003 511</t>
  </si>
  <si>
    <t>Patrik Janeček
mobil: 734 218 729</t>
  </si>
  <si>
    <t>Martin Jopek
mobil: 605 201 191 
Ing. Monika Honová
mobil: 731 643 379</t>
  </si>
  <si>
    <t>Ing. Jan Raška
mobil: 724 400 449</t>
  </si>
  <si>
    <t xml:space="preserve">Miroslav Otáhal
mobil: 737 103 427
Ing. Marek Pažitka
mobil: 739 743 262 </t>
  </si>
  <si>
    <t>Ing. Adam Lubojacký 
mobil: 733 611 734</t>
  </si>
  <si>
    <t>Natálie Grmelová
mobil: 602 655 386</t>
  </si>
  <si>
    <t>Milan Skoupý
mobil: 777 125 494</t>
  </si>
  <si>
    <t>Ondřej Háp
mobil: 777 741 970</t>
  </si>
  <si>
    <t>Mgr. David Štochl 
mobil: 774 607 932</t>
  </si>
  <si>
    <t>Zdeněk Škarvada
pevná linka: 312 273 597
Zdeněk Jaroš
mobil:  777 558 378</t>
  </si>
  <si>
    <t>Bc. Michal Zábrodský
mobil: 775 192 700
mobil: 603 422 920
David Gondáš
mobil: 777 726 586</t>
  </si>
  <si>
    <t>Radek Pohan
pevná linka: 317 812 216
mobil: 602 582 222</t>
  </si>
  <si>
    <t>Miroslav Hofman
mobil: 602 303 440</t>
  </si>
  <si>
    <t>Ing. Jan Pilař
mobil: 731 598 414</t>
  </si>
  <si>
    <t>Martin Venc
mobil: 725 581 103</t>
  </si>
  <si>
    <t>Bedřich Kratochvíl
mobil: 733 780 762
Pavel Šrámek
mobil: 733 780 031
Pavla Procházková
mobil: 724 618 726</t>
  </si>
  <si>
    <t>Zdeněk Kvída
mobil: 777 710 091</t>
  </si>
  <si>
    <t>František Drešer
mobil: 723 577 272</t>
  </si>
  <si>
    <t>Jiří Antoš 
mobil: 731 698 158</t>
  </si>
  <si>
    <t>Tomáš Hladík
mobil: 608 706 030</t>
  </si>
  <si>
    <t>Ing. Radek Píša
pevná linka: 466 536 610</t>
  </si>
  <si>
    <t>Zóna / aglomerace
podle přílohy 3. zákona 201/2012 Sb.</t>
  </si>
  <si>
    <t>Milan Andrš
mobil: +420 776 880 188
Petr Klouček
mobil: +420 774 880 194</t>
  </si>
  <si>
    <t>Ing. Ondřej Moflár
Telefon: +420 377 924 515
Telefon: +420 737 225 656</t>
  </si>
  <si>
    <t>Bc. Miroslav Vlach, 
mobil: 733 165 454</t>
  </si>
  <si>
    <t>Ing. Petr Leichner
mobil: +420 777 144 522</t>
  </si>
  <si>
    <t>Ing. Markéta Valtová, 
mobil 724 618 785</t>
  </si>
  <si>
    <t>Ing. Pavla Procházková
mobil 724 618 726</t>
  </si>
  <si>
    <t>Ing. Michaela Malá
mobil 731 611 665</t>
  </si>
  <si>
    <t xml:space="preserve">Bc. Milada Špatenková
Telefon: +420 473 030 492, +420 473 030 400
Mobil: +420 724 872 098
</t>
  </si>
  <si>
    <r>
      <t>PM</t>
    </r>
    <r>
      <rPr>
        <b/>
        <vertAlign val="subscript"/>
        <sz val="14"/>
        <color rgb="FF14387F"/>
        <rFont val="Arial"/>
        <family val="2"/>
        <charset val="238"/>
      </rPr>
      <t>10</t>
    </r>
  </si>
  <si>
    <r>
      <t>NO</t>
    </r>
    <r>
      <rPr>
        <b/>
        <vertAlign val="subscript"/>
        <sz val="14"/>
        <color rgb="FF14387F"/>
        <rFont val="Arial"/>
        <family val="2"/>
        <charset val="238"/>
      </rPr>
      <t>2</t>
    </r>
  </si>
  <si>
    <r>
      <t>SO</t>
    </r>
    <r>
      <rPr>
        <b/>
        <vertAlign val="subscript"/>
        <sz val="14"/>
        <color rgb="FF14387F"/>
        <rFont val="Arial"/>
        <family val="2"/>
        <charset val="238"/>
      </rPr>
      <t>2</t>
    </r>
  </si>
  <si>
    <r>
      <t>Oblast SVRS PM</t>
    </r>
    <r>
      <rPr>
        <b/>
        <vertAlign val="subscript"/>
        <sz val="14"/>
        <color rgb="FF14387F"/>
        <rFont val="Arial"/>
        <family val="2"/>
        <charset val="238"/>
      </rPr>
      <t>10</t>
    </r>
  </si>
  <si>
    <r>
      <t>Oblast SVRS NO</t>
    </r>
    <r>
      <rPr>
        <b/>
        <vertAlign val="subscript"/>
        <sz val="14"/>
        <color rgb="FF14387F"/>
        <rFont val="Arial"/>
        <family val="2"/>
        <charset val="238"/>
      </rPr>
      <t>2</t>
    </r>
  </si>
  <si>
    <r>
      <t>Oblast SVRS SO</t>
    </r>
    <r>
      <rPr>
        <b/>
        <vertAlign val="subscript"/>
        <sz val="14"/>
        <color rgb="FF14387F"/>
        <rFont val="Arial"/>
        <family val="2"/>
        <charset val="238"/>
      </rPr>
      <t>2</t>
    </r>
  </si>
  <si>
    <t>Regulované látky</t>
  </si>
  <si>
    <t>Cementárna Radotín (kódy: 5.1.2, 3.3., 5.11.)</t>
  </si>
  <si>
    <t>ZEVO Malešice - zařízení na energetické využití odpadu (kód 2.1.)</t>
  </si>
  <si>
    <t>lom Zbraslav, Praha 5 vč. technologie pro výrobu betonových směsí (kód 5.11)</t>
  </si>
  <si>
    <t>kód 1.1.</t>
  </si>
  <si>
    <t>Tovární 296
538 04 Prachovice</t>
  </si>
  <si>
    <t>závod Prachovice (kód 5.1.2.)</t>
  </si>
  <si>
    <t>provozovna Pardubice (kód 1.1.)</t>
  </si>
  <si>
    <t>provozováno po celém území Středočeského kraje</t>
  </si>
  <si>
    <t xml:space="preserve">Stará Ovčárna 2146, Vítkov, 356 01 Sokolov </t>
  </si>
  <si>
    <t>263 90 931</t>
  </si>
  <si>
    <t>Mobilní čelišťový drtič na pásovém podvozku a mobilní hrubotřídič na pásovém podvozku</t>
  </si>
  <si>
    <t xml:space="preserve">minka@marentdemolice.cz  z.margeta@marent.cz </t>
  </si>
  <si>
    <t>mobil: 602 378 506                                  mobil: 606 255 776</t>
  </si>
  <si>
    <t>AWT Rekultivace a.s.</t>
  </si>
  <si>
    <t>Rychvaldská 2012, 735 41 Petřvald</t>
  </si>
  <si>
    <t>476 76 175</t>
  </si>
  <si>
    <t>INFO@AWT-REKULTIVACE.cz</t>
  </si>
  <si>
    <t xml:space="preserve">Kamil Holenda                                              Jiří Babiš                                                  pevná linka: 596 580 111    </t>
  </si>
  <si>
    <t>BIGGEST s.r.o.</t>
  </si>
  <si>
    <t>Domažlická 522/99, Skvrňany, 318 00 Plzeň</t>
  </si>
  <si>
    <t>260 80 630</t>
  </si>
  <si>
    <t>brudna@biggest.cz  holub@biggest.cz</t>
  </si>
  <si>
    <t xml:space="preserve">Filip Brudna                                             mobil: 606 618 461                                  Martin Holub                                            mobil: 602 119 421  </t>
  </si>
  <si>
    <t>DAZEP s.r.o.</t>
  </si>
  <si>
    <t>Na Valmetce 3517, 272 01 Kladno</t>
  </si>
  <si>
    <t>248 14 580</t>
  </si>
  <si>
    <t>cerny@dazep.cz</t>
  </si>
  <si>
    <t>Michal Černý                         mobil: 603 819 184</t>
  </si>
  <si>
    <t>Zengrova 510/19,703 00 Ostrava - Vítkovice</t>
  </si>
  <si>
    <t>005 75 381</t>
  </si>
  <si>
    <t>Mobilní recyklační zařízení stavebních hmot</t>
  </si>
  <si>
    <t>demolice@dav-ova.cz</t>
  </si>
  <si>
    <t>pevná linka: 596 614 333                  mobil: 605 711 711</t>
  </si>
  <si>
    <t>Demolice Sanace s.r.o.</t>
  </si>
  <si>
    <t xml:space="preserve">Řepná 375/27, Litice, 321 00 Plzeň </t>
  </si>
  <si>
    <t>040 22 378</t>
  </si>
  <si>
    <t>Mobilní drtící linka na kamenivo a stavební odpady</t>
  </si>
  <si>
    <t>pstoces@seznam.cz</t>
  </si>
  <si>
    <t>Pavel Stočes                                      mobil: 725 881 107</t>
  </si>
  <si>
    <t>Orlovská 726/155, 713 00 Ostrava - Heřmanice</t>
  </si>
  <si>
    <t>018 23 108</t>
  </si>
  <si>
    <t>mobil: 725 519 632</t>
  </si>
  <si>
    <t>info@dirigere.cz</t>
  </si>
  <si>
    <t>HODO s.r.o.</t>
  </si>
  <si>
    <t>Tigridova 1501/13, 140 00 Praha 4</t>
  </si>
  <si>
    <t>616 82 098</t>
  </si>
  <si>
    <t>Třídění a drcení stavebních odpadů Červená Lhota</t>
  </si>
  <si>
    <t>Antonín Hoznour                   mobil: 724 580 615</t>
  </si>
  <si>
    <t>antonin.hoznour@seznam.cz</t>
  </si>
  <si>
    <t xml:space="preserve">Žižkova 1994/63, Žabovřesky, 616 00 Brno </t>
  </si>
  <si>
    <t>255 87 854</t>
  </si>
  <si>
    <t>František Saska                                 mobil: 739 634 418</t>
  </si>
  <si>
    <t>saska@hradeckypisek.cz</t>
  </si>
  <si>
    <t>Holušická 2253/1, 148 00 Praha 4</t>
  </si>
  <si>
    <t>624 15 841</t>
  </si>
  <si>
    <t>Mobilní třídící zařízení stavebních hmot</t>
  </si>
  <si>
    <t xml:space="preserve">pevná linka: 311 671 797     mobil: 606 664 545 </t>
  </si>
  <si>
    <t>inos@inoscd.cz</t>
  </si>
  <si>
    <t>INTERAGENCIE Business Services, s.r.o.</t>
  </si>
  <si>
    <t>Dělostřelecká 232/31, Střešovice, 162 00 Praha 6</t>
  </si>
  <si>
    <t>251 16 916</t>
  </si>
  <si>
    <t>Mobilní třídící jednotka RESTA TH2 1600x4000/2</t>
  </si>
  <si>
    <t>mobil: 777 275 896                        pevná linka: 233 089 832</t>
  </si>
  <si>
    <t>piskovna@interagencie.cz interagencie@interagencie.cz</t>
  </si>
  <si>
    <t>Jan Starý</t>
  </si>
  <si>
    <t>690 18 715</t>
  </si>
  <si>
    <t>recyklační středisko stavebních hmot</t>
  </si>
  <si>
    <t>Jan Starý                                  pevná linka: 257 285 154        mobil: 777 289 959</t>
  </si>
  <si>
    <t>adstary@seznam.cz</t>
  </si>
  <si>
    <t xml:space="preserve">Mezi vodami č. ev. 168/37, 143 00 Praha - Modřany </t>
  </si>
  <si>
    <t>261 66 879</t>
  </si>
  <si>
    <t>Pavel Školoud                                      mobil: 602 693 053</t>
  </si>
  <si>
    <t>snajdr@karepraha.cz skoloud@karepraha.cz</t>
  </si>
  <si>
    <t>Martin Houžvička</t>
  </si>
  <si>
    <t>Lipová 195, 290 01 Poděbrady - Polabec</t>
  </si>
  <si>
    <t>711 41 901</t>
  </si>
  <si>
    <t>Mobilní drtící jednotka na pásovém podvozku RESTA CH1</t>
  </si>
  <si>
    <t>mobil: 604 152 628                            mobil: 777 884 457</t>
  </si>
  <si>
    <t>houdel@seznam.cz</t>
  </si>
  <si>
    <t>Martin Sklenář</t>
  </si>
  <si>
    <t>Palackého 143, 282 01 Český Brod</t>
  </si>
  <si>
    <t>759 15 910</t>
  </si>
  <si>
    <t>mobil: 603 472 566</t>
  </si>
  <si>
    <t>martinsklenar@centrum.cz</t>
  </si>
  <si>
    <t>Michal Červenka</t>
  </si>
  <si>
    <t>Tyršova 440, 250 90 Jirny</t>
  </si>
  <si>
    <t>437 61 232</t>
  </si>
  <si>
    <t>Michal Červenka                                 mobil: 603 255 770                                  mobil: 777 888 228</t>
  </si>
  <si>
    <t>cezem@seznam.cz</t>
  </si>
  <si>
    <t>Miroslav Karas</t>
  </si>
  <si>
    <t>Sýkořice 216, 270 24</t>
  </si>
  <si>
    <t>144 71 591</t>
  </si>
  <si>
    <t>Recyklační linky DESTRO</t>
  </si>
  <si>
    <t>pevná linka: 311 234 820                  pevná linka: 311 234 810                 mobil: 775 556 120</t>
  </si>
  <si>
    <t>miroslav.karas@destro.cz</t>
  </si>
  <si>
    <t>Pavel Hvozdovský</t>
  </si>
  <si>
    <t>Číhovice 3, 396 01 Křelovice</t>
  </si>
  <si>
    <t>734 76 030</t>
  </si>
  <si>
    <t>Mobilní zařízení k úpravě a využití odpadu</t>
  </si>
  <si>
    <t>Pavel Hvozdovský                mobil: 775 919 561</t>
  </si>
  <si>
    <t>pavel@hvozdastroj.cz</t>
  </si>
  <si>
    <t xml:space="preserve">Orlovská 726/155, 713 00 Ostrava - Heřmanice </t>
  </si>
  <si>
    <t>269 49 890</t>
  </si>
  <si>
    <t>mobil: 724 088 812                                mobil: 727 840 889</t>
  </si>
  <si>
    <t>info@polansky-sro.cz</t>
  </si>
  <si>
    <t xml:space="preserve">Raeder &amp; Falge s.r.o. </t>
  </si>
  <si>
    <t>Přívozní 114/2, 410 02 Lovosice</t>
  </si>
  <si>
    <t>287 14 989</t>
  </si>
  <si>
    <t>Mobilní zařízení k recyklaci asfaltových ker</t>
  </si>
  <si>
    <t>pevná linka: 416 575 757</t>
  </si>
  <si>
    <t>info@raeder-falge.cz</t>
  </si>
  <si>
    <t xml:space="preserve">SETRA, spol. s r. o. </t>
  </si>
  <si>
    <t>SILNICE ČÁSLAV – HOLDING, a.s.</t>
  </si>
  <si>
    <t>Zvonařka 408/16, Trnitá, 617 00 Brno</t>
  </si>
  <si>
    <t>Zbraslavice 331, 285 21 </t>
  </si>
  <si>
    <t>002 20 159</t>
  </si>
  <si>
    <t>252 61 282</t>
  </si>
  <si>
    <t>Mobilní zařízení pro recyklaci stavebních hmot a drcení dřeva</t>
  </si>
  <si>
    <t>mobilní drtící zařízení</t>
  </si>
  <si>
    <t>mobil: 602 575 385                 mobil: 724 525 710</t>
  </si>
  <si>
    <t>rec.exter@setra-cr.eu</t>
  </si>
  <si>
    <t xml:space="preserve">pevná linka: 327 312 351 </t>
  </si>
  <si>
    <t xml:space="preserve"> silnice@silnicecaslav.cz</t>
  </si>
  <si>
    <t>STADOS, spol. s.r.o.</t>
  </si>
  <si>
    <t>Vestec č. p. 9, 289 33 Vestec</t>
  </si>
  <si>
    <t>414 85 700</t>
  </si>
  <si>
    <t>pevná linka: 321 021 703</t>
  </si>
  <si>
    <t>stados.vestec@tiscali.cz</t>
  </si>
  <si>
    <t>Tomáš Endler</t>
  </si>
  <si>
    <t>náměstí Obránců míru 7, 281 01 Velim</t>
  </si>
  <si>
    <t xml:space="preserve">TopDesign Stavby, s.r.o. </t>
  </si>
  <si>
    <t>Vlastibořice č.p. 70, 463 44</t>
  </si>
  <si>
    <t>040 02 253</t>
  </si>
  <si>
    <t>273 45 866</t>
  </si>
  <si>
    <t>mobilní drtič Rubble Master RM 60</t>
  </si>
  <si>
    <t>mobil: 721 004 326</t>
  </si>
  <si>
    <t>pevná linka: 484 849 221</t>
  </si>
  <si>
    <t>721004326@seznam.cz</t>
  </si>
  <si>
    <t>info@topdesign.cz</t>
  </si>
  <si>
    <t>Vančura Transport s.r.o.</t>
  </si>
  <si>
    <t>č.p. 46, 281 63 Krupá</t>
  </si>
  <si>
    <t>038 66 564</t>
  </si>
  <si>
    <t>Mobilní vibrační třídič POWERSCREEN WARRIOR 800</t>
  </si>
  <si>
    <t>Tomáš Vančura                      mobil: 720 303 333</t>
  </si>
  <si>
    <t>vancuratransport@seznam.cz</t>
  </si>
  <si>
    <t>Worker services s.r.o.</t>
  </si>
  <si>
    <t>Vojtěšská 245, 338 05 Mýto</t>
  </si>
  <si>
    <t>248 14 725</t>
  </si>
  <si>
    <t>Miroslav Koloc                                                                mobil: 602 477 359</t>
  </si>
  <si>
    <t>koloc@koloc.net</t>
  </si>
  <si>
    <t>Ekotech Hořovice, s.r.o.</t>
  </si>
  <si>
    <t>BARDZÁK s.r.o.</t>
  </si>
  <si>
    <t>PB SCOM s.r.o.</t>
  </si>
  <si>
    <t>TORRO plus, spol. s r.o.</t>
  </si>
  <si>
    <t>Libor Bílek</t>
  </si>
  <si>
    <t>ČNES dopravní stavby, a.s.</t>
  </si>
  <si>
    <t>INVENTA, spol. s r.o.</t>
  </si>
  <si>
    <t>M/A Raptor s.r.o.</t>
  </si>
  <si>
    <t>AŠH-EKO Recyklace s.r.o.</t>
  </si>
  <si>
    <t>STRABAG Asfalt s.r.o.</t>
  </si>
  <si>
    <t>EKOREMA recycling s.r.o.</t>
  </si>
  <si>
    <t>Stavitelství – Mutl, s.r.o.,</t>
  </si>
  <si>
    <t>INVENTYS s.r.o.</t>
  </si>
  <si>
    <t>DS Logistic s.r.o.</t>
  </si>
  <si>
    <t>Sedlecké doly spol. s r.o.</t>
  </si>
  <si>
    <t>Božičany 167, 362 26 Božičany</t>
  </si>
  <si>
    <t>č.p. 169, 512 03 Libštát</t>
  </si>
  <si>
    <t>S. K. Neumanna 2708, 530 02 Pardubice – Zelené Předměstí</t>
  </si>
  <si>
    <t>Lorecká 465, 284 01 Kutná Hora – Hlouška</t>
  </si>
  <si>
    <t>Boženy Němcové 1720, 756 61 Rožnov pod Radhoštěm</t>
  </si>
  <si>
    <t>č.p. 144, 675 52 Třebenice</t>
  </si>
  <si>
    <t>Polanecká 849, Svinov, 721 00 Ostrava</t>
  </si>
  <si>
    <t>Na Švadlačkách 478, Soběslav II, 392 01 Soběslav</t>
  </si>
  <si>
    <t>Kaprova 42/14, 110 00 Praha 1 - Staré Město</t>
  </si>
  <si>
    <t>č. p. 130, 391 73 Hlavatce</t>
  </si>
  <si>
    <t>Doublovičky 13, 264 01 Jesenice</t>
  </si>
  <si>
    <t>Kloboučnická 1735/26, Nusle, 140 00 Praha 4</t>
  </si>
  <si>
    <t>Radniční 28, 753 01 Hranice I – Město</t>
  </si>
  <si>
    <t>Sokolovská 114, 407 22 Benešov nad Ploučnicí</t>
  </si>
  <si>
    <t>Masarykova 161/1, 268 01 Hořovice</t>
  </si>
  <si>
    <t>276 30 668</t>
  </si>
  <si>
    <t>287 45 001</t>
  </si>
  <si>
    <t>253 97 087</t>
  </si>
  <si>
    <t>257 71 957</t>
  </si>
  <si>
    <t>712 69 398</t>
  </si>
  <si>
    <t>477 81 734</t>
  </si>
  <si>
    <t>195 96 294</t>
  </si>
  <si>
    <t>087 43 282</t>
  </si>
  <si>
    <t>251 86 183</t>
  </si>
  <si>
    <t>494 52 011</t>
  </si>
  <si>
    <t>293 53 793</t>
  </si>
  <si>
    <t>253 96 048</t>
  </si>
  <si>
    <t>290 16 037</t>
  </si>
  <si>
    <t>474 54 245</t>
  </si>
  <si>
    <t>260 06 928</t>
  </si>
  <si>
    <t>611 72 472</t>
  </si>
  <si>
    <t>Recyklační linka kameniva a stavebních a demoličních odpadů</t>
  </si>
  <si>
    <t>recyklační linka</t>
  </si>
  <si>
    <t>mobilní technologická linka úpravy kameniva a stavebního odpadu</t>
  </si>
  <si>
    <t>Mobilní zařízení k recyklaci strusky</t>
  </si>
  <si>
    <t>Mobilní recyklační linka k úpravě a využití stavebních a demoličních odpadů</t>
  </si>
  <si>
    <t>(nový)  drtící stroj MC 110 Z EVO</t>
  </si>
  <si>
    <t>Mobilní zařízení k recyklaci stavebních a demoličních odpadů STRABAG Asfalt s.r.o.</t>
  </si>
  <si>
    <t>Mobilní zařízení určená k úpravě stavebních odpadů</t>
  </si>
  <si>
    <t>Mobilní drtič KLEEMANN s třídičem</t>
  </si>
  <si>
    <t>mobilní zařízení k úpravě stavebních odpadů</t>
  </si>
  <si>
    <t>Mobilní čelisťový drtič Sandvik QJ241 Crusher</t>
  </si>
  <si>
    <t>Recyklační středisko Hořovice</t>
  </si>
  <si>
    <t>caganek@ekotech-hr.cz</t>
  </si>
  <si>
    <t>info@stavebnifirmabardzak.cz</t>
  </si>
  <si>
    <t>pavlistik@pbscom.cz podrasky@pbscom.cz</t>
  </si>
  <si>
    <t>torroplus@atlas.cz</t>
  </si>
  <si>
    <t>liborbilek@centrum.cz</t>
  </si>
  <si>
    <t>jan.prochazka@cnes.cz recepce@skupinacnes.cz</t>
  </si>
  <si>
    <t>culka@inventa-sro.cz</t>
  </si>
  <si>
    <t>mares.mar01@gmail.com</t>
  </si>
  <si>
    <t>ASH-EKO@seznam.cz</t>
  </si>
  <si>
    <t>strabag.asfalt@strabag.com</t>
  </si>
  <si>
    <t xml:space="preserve"> marek.reznicek@mineral.eu</t>
  </si>
  <si>
    <t> info@dolezal-v.cz</t>
  </si>
  <si>
    <t> ekorema@ekorema.cz</t>
  </si>
  <si>
    <t>Roman.Mutl@seznam.cz</t>
  </si>
  <si>
    <t>polak@powerstone.cz</t>
  </si>
  <si>
    <t>tichy@dslogistic.cz       logistic@dslogistic.cz</t>
  </si>
  <si>
    <t>hornacek@horkon.cz  horkon@horkon.cz</t>
  </si>
  <si>
    <t>tomas.kundrat@sedlecky-kaolin.cz</t>
  </si>
  <si>
    <t>Vratimovská 689, 
71900 Ostrava - Kunčice</t>
  </si>
  <si>
    <t>Aglomerace (4.1.2.), Vysoké pece (4.2.2.),  VK - Koksochemická výroba (3.5.3)</t>
  </si>
  <si>
    <t>T: 597 453 211
T: 597 453 212
T: 597 453 213                          Elektrovelin.etb@veolia.com</t>
  </si>
  <si>
    <t>AGRIS spol s.r.o.</t>
  </si>
  <si>
    <t>Medlov 175, PSČ 664 66</t>
  </si>
  <si>
    <t>Asanační podnik-kotelna</t>
  </si>
  <si>
    <t>otahal@agris-medlov.cz</t>
  </si>
  <si>
    <t>Ing. Karel Otahal, T: 777 739 833</t>
  </si>
  <si>
    <t>Pražská 1321/38a,10200 Praha 10</t>
  </si>
  <si>
    <t>Praha 9, Vysočany, Rubeška 215/1</t>
  </si>
  <si>
    <t>Procházková, T: 724 618 726</t>
  </si>
  <si>
    <t>lukas.kruzik@cez.cz</t>
  </si>
  <si>
    <t>Ing. Lukáš Kružík T: 606 632 719</t>
  </si>
  <si>
    <t>De Heus s.r.</t>
  </si>
  <si>
    <t>Marefy 144, 685 01 Bučovice</t>
  </si>
  <si>
    <t>VKS Marefy - kotelna, sušárna obilí</t>
  </si>
  <si>
    <t>mrensky@deheus.com, info@deheus.cz</t>
  </si>
  <si>
    <t>Ing. Michal Renský, T: 517 307 725, T: 606 760 533</t>
  </si>
  <si>
    <t>eligo@eligo.eu, michal.zizlavsky@eligo.eu</t>
  </si>
  <si>
    <t>Ing. Michal Žižlavský, T: 602 562 383, 
T: 543 211 702</t>
  </si>
  <si>
    <t>EUROFIN RECYCLING, s.r.o.</t>
  </si>
  <si>
    <t>Příkop 843/4, Zábrdovice, 602 00 Brno</t>
  </si>
  <si>
    <t>ul. Rosická v Brně, CZB01780, par. č. 962/1, 962/4, 963/1-6, 963/12, 963/29-40, k. ú. Trnitá, obec Brno</t>
  </si>
  <si>
    <t>klekner@eurofinimc.eu</t>
  </si>
  <si>
    <t>Klekner, T: 602 120 755</t>
  </si>
  <si>
    <t>V Zahrádkách 2155/3, Svitavy</t>
  </si>
  <si>
    <t>milan.skoupy@evtstavby.cz</t>
  </si>
  <si>
    <t>Skoupý, T:777125494</t>
  </si>
  <si>
    <t>Fosfa a.s.</t>
  </si>
  <si>
    <t>Hraniční 268/120, 691 41 Břeclav-Poštorná</t>
  </si>
  <si>
    <t>001 52 901</t>
  </si>
  <si>
    <t>Energetika</t>
  </si>
  <si>
    <t>kuchar@fosfa.cz</t>
  </si>
  <si>
    <t>Ing. Dalibor Kuchař, Ph.D., T:737 266 848</t>
  </si>
  <si>
    <t>Franver, s.r.o.</t>
  </si>
  <si>
    <t>Husitská 344/63, Žižkov, 130 00 Praha 3</t>
  </si>
  <si>
    <t>pracharova.franver@email.cz</t>
  </si>
  <si>
    <t>Prachařová, T: 733181431</t>
  </si>
  <si>
    <t>hana.gurycova@heidelbergmaterials.com</t>
  </si>
  <si>
    <t>Ing. Hana Guryčová, T: 725 828 182</t>
  </si>
  <si>
    <t>Sezonní 634/8, 739 32 Vratimov </t>
  </si>
  <si>
    <t>hornacek@horkon.cz</t>
  </si>
  <si>
    <t>Horňáček, T: 775 935 300</t>
  </si>
  <si>
    <t>Inženýrské stavby Jebáček, s.r.o.</t>
  </si>
  <si>
    <t>Popice 11, 669 02 Znojmo</t>
  </si>
  <si>
    <t>jebacek@isjebacek.cz</t>
  </si>
  <si>
    <t>Jebáček, T: 778 028 500</t>
  </si>
  <si>
    <t>Jakub Havel</t>
  </si>
  <si>
    <t>Olomučany č.p. 357, 679 03 Olomučany</t>
  </si>
  <si>
    <t>haveldzp@seznam.cz</t>
  </si>
  <si>
    <t xml:space="preserve">Havel, T: 608040426
</t>
  </si>
  <si>
    <t>Kovář Mechanizace s.r.o.</t>
  </si>
  <si>
    <t>Branická 213/53, Braník, 147 00 Praha 4</t>
  </si>
  <si>
    <t>beatapulcer@gmail.com</t>
  </si>
  <si>
    <t>Kovář, T: 605 578 818</t>
  </si>
  <si>
    <t>Třída Přátelství 1998, 397 01 Písek</t>
  </si>
  <si>
    <t>LUFRAMA Zemní práce s.r.o.</t>
  </si>
  <si>
    <t>č.p. 208, 687 04 Košíky</t>
  </si>
  <si>
    <t>356 01 Sokolov, Vítkov, Stará Ovčárna 2146</t>
  </si>
  <si>
    <t>MERTASTAV s.r.o.</t>
  </si>
  <si>
    <t>Štěpánovská 1176, 666 02 Předklášteří</t>
  </si>
  <si>
    <t>lnagyova@bijo.cz</t>
  </si>
  <si>
    <t>Polanský, T: 602472 911</t>
  </si>
  <si>
    <t>Přílučík, T:773 673 644</t>
  </si>
  <si>
    <t>Kočová, T: 602 666 300</t>
  </si>
  <si>
    <t>mertastav@mertastav.cz</t>
  </si>
  <si>
    <t>Merta, T: 737 288 448</t>
  </si>
  <si>
    <t>MOHALLS a.s.</t>
  </si>
  <si>
    <t>Heršpická 796/11, Štýřice, 639 00 Brno</t>
  </si>
  <si>
    <t>info@mohalls.cz</t>
  </si>
  <si>
    <t>Horáková, T: 731 156 988</t>
  </si>
  <si>
    <t>č. p. 1361, 739 95 Bystřice</t>
  </si>
  <si>
    <t>info@mrozek.cz</t>
  </si>
  <si>
    <t>Mrozek, T: 606 795 506</t>
  </si>
  <si>
    <t>Radniční 28, 753 01 Hranice</t>
  </si>
  <si>
    <t>Podráský, T: 733 300 237</t>
  </si>
  <si>
    <t>REMAT PLUS Zlín, s.r.o.</t>
  </si>
  <si>
    <t>Zlín, Pančava 128, PSČ 76001</t>
  </si>
  <si>
    <t>lenka.capkova @stavbysr.cz</t>
  </si>
  <si>
    <t>Čapková, T: 723 838 323</t>
  </si>
  <si>
    <t>RIDERA Bohemia a.s.</t>
  </si>
  <si>
    <t>27. října 2092/216, Mariánské Hory,709 00 Ostrava</t>
  </si>
  <si>
    <t>krhelova@ridera.eu</t>
  </si>
  <si>
    <t>Lubojacky, T:733611734</t>
  </si>
  <si>
    <t>SIMKOVIC. CZ s.r.o.</t>
  </si>
  <si>
    <t>ČSA 962, 783 53 Velká Bystřice</t>
  </si>
  <si>
    <t>simkovic@simkovic.cz</t>
  </si>
  <si>
    <t>Simkovič, T: 604 174 949</t>
  </si>
  <si>
    <t>Smětal s.r.o.</t>
  </si>
  <si>
    <t>Bystrovany 234, 772 00 Bystrovany</t>
  </si>
  <si>
    <t>smetal@smetal.cz</t>
  </si>
  <si>
    <t>Smětalová, T: 585311409</t>
  </si>
  <si>
    <t>jiri.labuda@smolo.cz</t>
  </si>
  <si>
    <t>Labuda, T: 737238432</t>
  </si>
  <si>
    <t>STROJRENT, s.r.o.</t>
  </si>
  <si>
    <t>Brno-jih, Horní Heršpice, Vodařská 143/13</t>
  </si>
  <si>
    <t>Svoboda SDK s.r.o.</t>
  </si>
  <si>
    <t>Pístovice 122, 683 05 Račice-Pístovice</t>
  </si>
  <si>
    <t>Pražská tř. 495/58, České Budějovice 3, 370 04 České Budějovice</t>
  </si>
  <si>
    <t>Hodonín, Lužická ul.</t>
  </si>
  <si>
    <t>j.stukavec@swietelsky.cz</t>
  </si>
  <si>
    <t>Osička, T: 725 368 030</t>
  </si>
  <si>
    <t>info@svobodasdk.cz</t>
  </si>
  <si>
    <t>Svoboda, T: 722 760 537</t>
  </si>
  <si>
    <t>info@strojrent.cz</t>
  </si>
  <si>
    <t>Brabec, T:603 115 544</t>
  </si>
  <si>
    <t>petra.urbanova@strabag.com</t>
  </si>
  <si>
    <t>Urbanová, T: 734 678 956</t>
  </si>
  <si>
    <t>TMT transport, s.r.o.</t>
  </si>
  <si>
    <t xml:space="preserve">Mlýnská 326/13, Trnitá, 602 00 Brno   </t>
  </si>
  <si>
    <t>tmt-transport@centrum.cz</t>
  </si>
  <si>
    <t>Masař, T: 775 348 000</t>
  </si>
  <si>
    <t>Vladimír Dostál - zemní práce, autodoprava, s.r.o.</t>
  </si>
  <si>
    <t>Olomouc, Hodolany, Holická 1173/49a</t>
  </si>
  <si>
    <t>Praha 1, Nové Město, Školská 689/20</t>
  </si>
  <si>
    <t>dostal@zemniprace-dostal.cz</t>
  </si>
  <si>
    <t>Dostál, T: 731 704 022</t>
  </si>
  <si>
    <t>Svoboda, T: 731 564 889</t>
  </si>
  <si>
    <t>Raška, T: 724400449</t>
  </si>
  <si>
    <t>ALGON, a.s., Ringhofferova 1/115, 155 21 Praha 5</t>
  </si>
  <si>
    <t>Ringhofferova 1/115, 155 21 Praha 5</t>
  </si>
  <si>
    <t>Mobilní drtící linka na stavební odpad</t>
  </si>
  <si>
    <t>Ing. Antonín Chromý, 777 762 050</t>
  </si>
  <si>
    <t>Jiří Peřina, 566 652 511, aquasys@aquasys.cz</t>
  </si>
  <si>
    <t>Ascorium Most s.r.o (bývalý RAI Most s.r.o.)</t>
  </si>
  <si>
    <t>Havraň 138, 435 01 Havraň</t>
  </si>
  <si>
    <t>Dvoustupňová linka pro zpracování plastového odpadu</t>
  </si>
  <si>
    <t>Martin Firman , 720 962 027</t>
  </si>
  <si>
    <t>Kaprova 42/11, 110 00 Pha 1</t>
  </si>
  <si>
    <t>08743282</t>
  </si>
  <si>
    <t xml:space="preserve">ash-eko@seznam.cz, </t>
  </si>
  <si>
    <t>roman.melcak@awt-rekultivace.cz</t>
  </si>
  <si>
    <t>Mgr. Roman Melčák, 603 549 639</t>
  </si>
  <si>
    <t>AZS RECYKLACE ODPADU s.r.o.</t>
  </si>
  <si>
    <t xml:space="preserve"> Koterovská 2208/158, Východní Předměstí, 326 00 Plzeň</t>
  </si>
  <si>
    <t>Mobilní zařízení pro úpravu stavebních odpadů – Ústecký kraj</t>
  </si>
  <si>
    <t>Petra Kaldová, mobil: 737 225 658</t>
  </si>
  <si>
    <t>Samko Dávid, mobil: 736 504 170</t>
  </si>
  <si>
    <t>Ondřej Janeček, Tel. 739 036 555, kosarkova@bisasro.cz</t>
  </si>
  <si>
    <t>Bergasto a.s., Olomouc</t>
  </si>
  <si>
    <t>Ztracená 254/6, PSČ 779 00</t>
  </si>
  <si>
    <t>Mobilní zařízení k využívání (úpravě) odpadů</t>
  </si>
  <si>
    <t>pazitka@bergasto.cz, Ing. Marek Pažitka, mobil: 739 743 262</t>
  </si>
  <si>
    <t>Miroslav Otáhal, mobil:737 103 427</t>
  </si>
  <si>
    <t>BRTEK s.r.o.</t>
  </si>
  <si>
    <t>Mobilní pásový hrubotřídič SANDVIK QE241</t>
  </si>
  <si>
    <t>Jaroslav Brtek, 602 342 548</t>
  </si>
  <si>
    <t>kvapil@cappp.cz, +420 602 747 725</t>
  </si>
  <si>
    <t>kvapil@cappp.cz</t>
  </si>
  <si>
    <t>Čepelák Marek</t>
  </si>
  <si>
    <t xml:space="preserve">Věžní 719, Kadaň </t>
  </si>
  <si>
    <t>631 65 902</t>
  </si>
  <si>
    <t>Recyklační linka odpadu, mobilní</t>
  </si>
  <si>
    <t>Česká drážní vlečka, s.r.o.</t>
  </si>
  <si>
    <t>Vodárenská 2324, 272 01 Kladno, Lahošť, p.p.č. 152/2</t>
  </si>
  <si>
    <t>Linka na zpracování křemence</t>
  </si>
  <si>
    <t>602 112 028 marek.cepelak@seznam.cz</t>
  </si>
  <si>
    <t>marek.cepelak@seznam.cz</t>
  </si>
  <si>
    <t>Info@soil-investment.cz</t>
  </si>
  <si>
    <t xml:space="preserve">Jiří Žalud, 724 920 483
</t>
  </si>
  <si>
    <t>jampilek.ml@ceske-sterkopisky.cz</t>
  </si>
  <si>
    <t>František Jampílek ml., mobil:605 416 742</t>
  </si>
  <si>
    <t>Michal Černý, mobil: 603819184</t>
  </si>
  <si>
    <t xml:space="preserve">DELTA RECYCLING s.r.o., </t>
  </si>
  <si>
    <t xml:space="preserve">Výstavní 1928/9, 
Moravská Ostrava, </t>
  </si>
  <si>
    <t>Miroslav Otáhal – jednatel
bytem: Nemilská 2228/52, 789 01 Zábřeh</t>
  </si>
  <si>
    <t>Karel Žvátora
tel.: 731 498 757</t>
  </si>
  <si>
    <t>info@brabechb.cz, 603243344</t>
  </si>
  <si>
    <t>Ing. Martin Ryška, 602 712 787, ryska.martin@ekologicky-outsourcing.cz</t>
  </si>
  <si>
    <t>ryska.martin@ekologicky-outsourcing.cz</t>
  </si>
  <si>
    <t>DOLEŽAL - NB s.r.o.</t>
  </si>
  <si>
    <t xml:space="preserve"> Nový Bor, Lipová 756, PSČ 473 01</t>
  </si>
  <si>
    <t>Drink Log s.r.o.</t>
  </si>
  <si>
    <t>Jagellonská 895/9, Vinohrady, 130 00 Praha 3</t>
  </si>
  <si>
    <t>036 02 630</t>
  </si>
  <si>
    <t>Přenosný drtič a třídič stavebních materiálů</t>
  </si>
  <si>
    <t>dana.dolezal@volny.cz.</t>
  </si>
  <si>
    <t>Ing. Dana Daňková, mobil: 777 600 699</t>
  </si>
  <si>
    <t>Jaroslav Pajda, 773 333 434, jednatel</t>
  </si>
  <si>
    <t>Lubomír  Procházka , Telefon: 478 005 111</t>
  </si>
  <si>
    <t>č.p. 225, 756 24 Bystřička,  405 02 Děčín</t>
  </si>
  <si>
    <t>Mobilní drticí a třídicí zařízení</t>
  </si>
  <si>
    <t>Ing. Petr Šmída, ekolog, 721 425 969, smida.petr@seznam.cz</t>
  </si>
  <si>
    <t>Ing. Ján Čejka, mobil: 00421 917 769960, cejka@jareksro.sk</t>
  </si>
  <si>
    <t>K Horoměřicům 1182/53, 165 00 Praha 6 – Suchdol</t>
  </si>
  <si>
    <t>Mobilní drtič stavebních odpadů - RESTA CH2 900x600</t>
  </si>
  <si>
    <t>Tomáš Strnadel, tomáštrnadel@geostavby.cz, 725277588</t>
  </si>
  <si>
    <t>tomáštrnadel@geostavby.cz</t>
  </si>
  <si>
    <t>Ing. Jana Doušková, 476440711, 725 775 175</t>
  </si>
  <si>
    <t>Jacer-CZ, a.s.</t>
  </si>
  <si>
    <t>Prokopa Velikého 466/12b, 400 01 Ústí nad Labem</t>
  </si>
  <si>
    <t>254 10 105</t>
  </si>
  <si>
    <t>Drtič dřeva</t>
  </si>
  <si>
    <t>Jakopem s.r.o.</t>
  </si>
  <si>
    <t>Karoliny Světlé 1497, 464 00 Frýdlant</t>
  </si>
  <si>
    <t>Důl Václav 675/2, Duchcov</t>
  </si>
  <si>
    <t>Josef Jarkovský, 733 126 384</t>
  </si>
  <si>
    <t>Jaroslav Kopecký</t>
  </si>
  <si>
    <t>Ing. Martin Horníček, +420 731 916 181, martin.hornicek@strabag.com</t>
  </si>
  <si>
    <t>martin.hornicek@strabag.com</t>
  </si>
  <si>
    <t>Kaolin Hlubany, a.s.</t>
  </si>
  <si>
    <t>Hlubany čp. 63
441 01 Podbořany</t>
  </si>
  <si>
    <t>Dobývací prostor Skytaly</t>
  </si>
  <si>
    <t>Hlubany čp. 63, 441 01 Podbořany</t>
  </si>
  <si>
    <t>Tel.: +420 415 237 777, +420 731 555 781</t>
  </si>
  <si>
    <t>Kamil Gellner</t>
  </si>
  <si>
    <t>U Černého Mostu ev. č. 2151, 431 11 Jirkov</t>
  </si>
  <si>
    <t>Kamil Gellner – Betonárna a technologie třídění stavebních a demoličních odpadů</t>
  </si>
  <si>
    <t>U Černého mostu 2151, 431 11 Jirkov (p.p.č. 1978/1, k.ú. Jirkov)</t>
  </si>
  <si>
    <t>beton@gellner.cz</t>
  </si>
  <si>
    <t>Kamil Gellner: mobil 602486119</t>
  </si>
  <si>
    <t>KÁMEN Zbraslav, a.s.</t>
  </si>
  <si>
    <t>Žitavského 1178, 156 00 Praha 5 - Zbraslav</t>
  </si>
  <si>
    <t>018 20 460</t>
  </si>
  <si>
    <t>Kamenolom Mariánská skála</t>
  </si>
  <si>
    <t>Drážďanská 3611/1, 400 11 Ústí nad Labem</t>
  </si>
  <si>
    <t>Ing. Tomáš Krúpa, Mobil: 720 039 965 Telefon: 475 503 303</t>
  </si>
  <si>
    <t>Holcim (Česko), a.s.</t>
  </si>
  <si>
    <t xml:space="preserve">Lubomír Polanský </t>
  </si>
  <si>
    <t>Třída Přátelství 1998 
379 01 Písek</t>
  </si>
  <si>
    <t>Recyklační linka – mobilní drtiče a třídiče</t>
  </si>
  <si>
    <t>Lubomír Polanský
tel. 602 472 911</t>
  </si>
  <si>
    <t>Recyklační linka na zpracování pneumatik</t>
  </si>
  <si>
    <t>p.p.č. 293/21, 293/19 St. 76, St. 77, 293/25 v k. ú. Minice, severozápadní část Průmyslové zóny Triangle, Velemyšleves, 438 01 Žatec</t>
  </si>
  <si>
    <t>Ing. Antonín Branský, 602 147 868
antonin.bransky@mariuspedersen.cz</t>
  </si>
  <si>
    <t>Metrostav Infrastructure a.s.</t>
  </si>
  <si>
    <t>Koželužská 2246/5, Libeň, 180 00 Praha 8</t>
  </si>
  <si>
    <t>Čelisťový drtič NORDBERG LT 105</t>
  </si>
  <si>
    <t>Pavel Vladovič, mobil: 602 125 582</t>
  </si>
  <si>
    <t>Pavel Fejes, 775 066 641, mipaf@seznam.cz</t>
  </si>
  <si>
    <t>mipaf@seznam.cz</t>
  </si>
  <si>
    <t>M-Mechanizace s.r.o.</t>
  </si>
  <si>
    <t>Úpská 83, 542 24 Svoboda nad Úpou</t>
  </si>
  <si>
    <t>Mobilní recyklační linky stavebních hmot</t>
  </si>
  <si>
    <t>info@genova-sro.cz</t>
  </si>
  <si>
    <t>Luboš Mareček, mobil: 602 130 210</t>
  </si>
  <si>
    <t>MŠENSKÉ PÍSKOVCE spol. s r.o.</t>
  </si>
  <si>
    <t>Prosek 174, 411 19 Mšené-lázně</t>
  </si>
  <si>
    <t>Dobývací prostor Vrbice u Mšeného Lázní</t>
  </si>
  <si>
    <t>Mšené-lázně, Vrbice u Mšeného-lázní</t>
  </si>
  <si>
    <t>Obec Radim</t>
  </si>
  <si>
    <t>Radim 6, 281 03</t>
  </si>
  <si>
    <t>Drtič odpadu Doppstadt DW-3060, Drtič Doppstadt AK 560, drtič bioodpadu Doppstadt AK 235, Rotační mobilní třídič Doppstadt SM-518</t>
  </si>
  <si>
    <t>Ing. Mgr. Tomáš Pechar, Mob.: +420 725700403, Email.: tomas.pechar@get.cz</t>
  </si>
  <si>
    <t>tomas.pechar@get.cz</t>
  </si>
  <si>
    <t>Tomáš Fuit, tel.: 770 146 169</t>
  </si>
  <si>
    <t>info@polansky-sro.cz, +420 724 088 864</t>
  </si>
  <si>
    <t>Vladimir Horký, 603 881 283</t>
  </si>
  <si>
    <t>Ing. Vladimír Bílý,tel. 602 456 773, v.bily@lomlahost.cz</t>
  </si>
  <si>
    <t>Radek ŠKVÁRA, s.r.o.</t>
  </si>
  <si>
    <t>RECYKLAČNÍ LINKA STAVEBNÍCH HMOT (STAVEB. ODPADU)</t>
  </si>
  <si>
    <t>Radek Škvára, (+420) 311 512 282, skvara@iol.cz</t>
  </si>
  <si>
    <t>RAILWAY Constructions s.r.o.</t>
  </si>
  <si>
    <t>Heřmanova 597/61, 170 00 Praha 7</t>
  </si>
  <si>
    <t>Mobilní recyklační linka st.odpadů</t>
  </si>
  <si>
    <t>RETAELA RECYCLING s.r.o.</t>
  </si>
  <si>
    <t>České budějovice, Pasovská 1598/2</t>
  </si>
  <si>
    <t>Mobilní zařízení k recykllaci stavebních odpadů</t>
  </si>
  <si>
    <t>Žaneta Obstová jednatelka 725745747</t>
  </si>
  <si>
    <t>Miroslav Jireš 602 240 694</t>
  </si>
  <si>
    <t>Recovera Využití zdrojů a.s.</t>
  </si>
  <si>
    <t>Španělská 1073/10, Vinohrady, 120 00 Praha 2</t>
  </si>
  <si>
    <t>Drticí zařízení</t>
  </si>
  <si>
    <t>Mobilní zařízení k recyklaci materiálů – Ústecký kraj</t>
  </si>
  <si>
    <t>e-mail: mojmir.zalesak@veolia.com</t>
  </si>
  <si>
    <t>Libor Luňáček tel.: 725 439 761</t>
  </si>
  <si>
    <t>ondrej@vrbik.eu</t>
  </si>
  <si>
    <t xml:space="preserve">Ing. Ondřej Vrbík, mobil: 734 758 501 </t>
  </si>
  <si>
    <t>info@remex.cz, +420 388 311 304</t>
  </si>
  <si>
    <t>info@remex.cz, +420 388 311 305</t>
  </si>
  <si>
    <t xml:space="preserve">RIDERA Bohemia a.s., </t>
  </si>
  <si>
    <t>28.října 2092/216, 709 00 Ostrava</t>
  </si>
  <si>
    <t>Mobilní drtiče a třídiče pro recyklaci odpadů</t>
  </si>
  <si>
    <t>Ústrašín 68</t>
  </si>
  <si>
    <t xml:space="preserve">Rubbish s.r.o. </t>
  </si>
  <si>
    <t xml:space="preserve">Horní Roveň 35 
533 71 Dolní Roveň </t>
  </si>
  <si>
    <t>SAM silnice a mosty a.s.</t>
  </si>
  <si>
    <t>Máchova 1129, 470 01 Ceská Lípa</t>
  </si>
  <si>
    <t>Drcení a třídění stavebních odpadů</t>
  </si>
  <si>
    <t>Sedlecké doly spol. s.r.o.</t>
  </si>
  <si>
    <t>Božičany 167, 362 26</t>
  </si>
  <si>
    <t>Mobilní linka na úpravu kameniva a stavebních odpadů</t>
  </si>
  <si>
    <t>Ing. Petr Štverka</t>
  </si>
  <si>
    <t>tel. 596 664 821</t>
  </si>
  <si>
    <t>Roman Kovář, kovar@roka-transport.cz</t>
  </si>
  <si>
    <t>j.cirakova@gmail.com</t>
  </si>
  <si>
    <t>Jana Ciráková, mobil: 776311383</t>
  </si>
  <si>
    <t>Tomáš Hladík, 608706030</t>
  </si>
  <si>
    <t>Miroslav Hlávka, hlavka@sam-cl.cz, tel. 606 642 549</t>
  </si>
  <si>
    <t>JUDr. Ing. Vlastimil Šimek</t>
  </si>
  <si>
    <t>colas@colas.cz, tel:00420286003511</t>
  </si>
  <si>
    <t>Ing. Mojmír Novotný, 543 256 892</t>
  </si>
  <si>
    <t>SM-BUILD s.r.o.</t>
  </si>
  <si>
    <t>Solany 104, 411 15 Děčany</t>
  </si>
  <si>
    <t>Mobilní drticí linka na úpravu stavebních a přírodních materiálů</t>
  </si>
  <si>
    <t>nám. Svobody 527, 739 61 Třinec – Lyžbice</t>
  </si>
  <si>
    <t>IČ 04606884</t>
  </si>
  <si>
    <t>Mobilní drtiče a třídiče – Ústecký kraj</t>
  </si>
  <si>
    <t>Petr Stranka, tel. 607 941 924, info@petrstranka.cz</t>
  </si>
  <si>
    <t>Ondřej Staněk, mobil: 731 866 266, 603 544 887</t>
  </si>
  <si>
    <t>klvac@azenvi.cz</t>
  </si>
  <si>
    <t>Ing. Radek Klvač, mobil: 777 566 232</t>
  </si>
  <si>
    <t>info@ssmost.cz</t>
  </si>
  <si>
    <t>Mobilní drtící jednotka TESBA 600i JAW</t>
  </si>
  <si>
    <t>Vodohospodářské stavby spol. s.r.o.</t>
  </si>
  <si>
    <t>Chabařovicen Nádražní 379</t>
  </si>
  <si>
    <t>mobilní drticí zařízení</t>
  </si>
  <si>
    <t>Ing. Lukáš Hloušek, 606 702 207</t>
  </si>
  <si>
    <t>Dražka 624
675 55 Hrotovice</t>
  </si>
  <si>
    <t>Ing. Jan Raška, 724 400 449, raska@vstav.cz</t>
  </si>
  <si>
    <t>Alexandr Bolcek, mobil: 777 628 066</t>
  </si>
  <si>
    <t>Milan Hrdý, 412 525 062
602 193 283, 606 129 067, hrdymilan@seznam.cz</t>
  </si>
  <si>
    <t>602 781 931, ladislavazizkova@zsd.as</t>
  </si>
  <si>
    <t>724 618 785 Ing. Šípková</t>
  </si>
  <si>
    <t>14. 1. 2014 - Doplněno na základě žádosti MŽP 8. ledna 2014, čj. 1218 /ENV/14 (chyběl na seznamu ČHMÚ)
2.11.2015 Přidaná adresa zdroje, Upravena adresa provozovatele
17.12.2025 vyřazeno MŽP</t>
  </si>
  <si>
    <t>24. 9. 2012 převzato ze seznamu ČIŽP
1.12.2017 - doplněn seznam reg. látek (nebyly uvedeny) na základě aktualizace zaslané p. Bruštíkem (mail 26.10.2017)
17.12.2025 vyřazeno MŽP</t>
  </si>
  <si>
    <t>24. 9. 2012 převzato ze seznamu ČIŽP
18.8. 2015 - změna názvu provozovatele z ČEZ a.s., doplnění zdroje, změna IČO  - Dle seznamu: "seznam provozů_MS_zvláštní podmínky provozu_9.12.2014.xlsx", email p. Petr Ptaček MS kraj z 17.2.2015
17.12.2025 vyřazeno MŽP</t>
  </si>
  <si>
    <t>24. 9. 2012 převzato ze seznamu ČIŽP
9. 4. 2014 - oprava - dle seznamu ČIŽP z 24. 9. 2012 regulují jen PM10
listopad 2019 změna e-mailu na @libertysteelgroup.com
17.12.2025 vyřazeno MŽP</t>
  </si>
  <si>
    <t>24. 9. 2012 převzato ze seznamu ČIŽP
listopad 2019 změna e-mailu na @libertysteelgroup.com
17.12.2025 vyřazeno MŽP</t>
  </si>
  <si>
    <t>1.12.2017 - zařazeno na zíkladě e-mailu Lenky Zítkové z ČIŽP z 14.12.2017 (chybí kontakty)
6.12.2017 - doplněny kontakty a informace o zdrojích (e-mail Lenky Zítkové z ČIŽP z 6. 12. 2017 a Jaroslava Nálevky z 4. 12. 2017)
17.12.2025 vyřazeno MŽP</t>
  </si>
  <si>
    <t>1.12.2017 - zařazeno na zíkladě e-mailu Lenky Zítkové z ČIŽP z 14.12.2017 (chybí kontakty)
6.12.2017 - doplněny kontakty a informace o zdrojích (e-mail Lenky Zítkové z ČIŽP z 6. 12. 2017 a Jaroslava Nálevky z 4. 12. 2017)
5.1.2022 - doplněn e-mail jaroslav.albl@plzenskateplarenska.cz na základě žádosti Václava Lišky, vedoucího  odd. tech. ochrany, Odboru životního prostředí, KÚ Plzeňského kraje 
17.12.2025 vyřazeno MŽP</t>
  </si>
  <si>
    <t>25.11.2020 - zařazen na zákaldě emailu od pí. Doležalové
17.12.2025 vyřazeno MŽP</t>
  </si>
  <si>
    <t>11.10.2019 - zařazen na základě e-mailu Ing. Doležalové. Zvláštní podmínky provozu na základě rozhodnutí krajského úřadu č.j. 026964/2019/KUSK z 13.3.2019.
17.12.2025 vyřazeno MŽP</t>
  </si>
  <si>
    <t>6.3.2025 zařazen na základě e-mailu paní Doležalové ze dne 4. 3. 2025.  Zvláštní podmínky provozu na základě rozhodnutí krajského úřadu č.j. 047663/2024/KUSK ze dne 18.04.2024
17.12.2025 vyřazeno MŽP</t>
  </si>
  <si>
    <t>21.9.2022 zařazen na základě e-mailu paní Doležalové.  Zvláštní podmínky provozu na základě rozhodnutí krajského úřadu č.j. 061844/2022/KUSK z 7. 6. 2022
17.12.2025 vyřazeno MŽP</t>
  </si>
  <si>
    <t>1.2.2022 zařazen na základě e-mailu paní Doležalové.  Zvláštní podmínky provozu na základě rozhodnutí krajského úřadu č.j. 155296/2021/KUSK z 14.12.2021
17.12.2025 vyřazeno MŽP</t>
  </si>
  <si>
    <t>25.11.2020 - upraveno na zákaldě emailu od jerabkova.i@kr-ustecky.cz
17.12.2025 vyřazeno MŽP</t>
  </si>
  <si>
    <t>29.1.2024 zařazen na základě e-mailu paní Doležalové ze dne 24. 1. 2024.  Zvláštní podmínky provozu na základě rozhodnutí krajského úřadu č.j. 081416/2023/KUSK z 7. 12. 2023
17.12.2025 vyřazeno MŽP</t>
  </si>
  <si>
    <t>lenka.capkova@stavbysr.cz</t>
  </si>
  <si>
    <t>pavlistik@pbscom.cz</t>
  </si>
  <si>
    <t>17.12.2025 přidáno MŽP</t>
  </si>
  <si>
    <t xml:space="preserve">24. 9. 2012 převzato ze seznamu ČIŽP
?. ?. 2014 - Přeřazeni ze Středočeského kraje na základě žádosti MŽP z 22. ledna 2014, čj. 4946/ENV/14
9. 4. 2014 - oprava - dle seznamu ČIŽP z 24. 9. 2014 regulují i SO2 a NO2 - výstrahy na ně dostávali - jsou ve skupině RPPH 35:19 - VMCZ92, 93, 94, WOCZ51; 2.11. Přidaná adresa zdroje, Upraveno IČO provozovatele
12. 6. 2017 - oprava - dle e-mailového vyjádření D. Benešové regulují pouze PM10.
10. 4. 2024 - od 1.4.2024 změna názvu společnosti na Heidelberg Materials CZ, a.s. - v důsledku toho změna kontaktů (e-mail D. Benešové z 10.4.2024)
17. 12. 2025 MŽP doplněny Doplňující informace </t>
  </si>
  <si>
    <r>
      <t xml:space="preserve">14. 1. 2014 - Doplněno na základě žádosti MŽP 8. ledna 2014, čj. 1218 /ENV/14 </t>
    </r>
    <r>
      <rPr>
        <i/>
        <sz val="12"/>
        <color rgb="FF14387F"/>
        <rFont val="Arial"/>
        <family val="2"/>
        <charset val="238"/>
      </rPr>
      <t xml:space="preserve">(chyběl na seznamu ČHMÚ)
2.11.2015 Přidaná adresa zdroje, Upraveno IČO provozovatele
17. 12. 2025 MŽP doplněny Doplňující informace </t>
    </r>
  </si>
  <si>
    <t>24. 9. 2012 převzato ze seznamu ČIŽP
17. 12. 2025 MŽP doplněny kontakty</t>
  </si>
  <si>
    <t>24. 9. 2012 převzato ze seznamu ČIŽP
1.12.2017 - ze seznamu reg. látek odstraněno NO2 (na základě e-mailu p. Helána z 26. 10. 2017)
8.2.2019 - na základě e-mailové žádosti paní Benešové z 7.2. byly změněny kontaktní osoby - namísto p. Reicha a p. Fianty na p. Laichmana a p. Strapinu
12 1. 2024 změna provozovatele z Českomoravský cement a. s. na Heidelberg Materials CZ, a.s. (na základě e-mailu p. Helána z 11. 1. 2024)
17. 12. 2025 MŽP doplněny kontakty</t>
  </si>
  <si>
    <t>24. 9. 2012 převzato ze seznamu ČIŽP
1.12.2017 - akt. info o zdroji (e-mail p. Podlešák 3.11.2017)
17. 12. 2025 MŽP doplněny kontakty</t>
  </si>
  <si>
    <t>24. 9. 2012 převzato ze seznamu ČIŽP
18.8.2015 Změna názvu zdroje z "Provoz teplárny" 10.1.2019. Změněn kontakt SVRS dle emailu od p. Niedoby
17. 12. 2025 MŽP doplněny kontakty</t>
  </si>
  <si>
    <t>24. 9. 2012 převzato ze seznamu ČIŽP
9. 4. 2014 - oprava - dle seznamu ČIŽP z 24. 9. 2012 regulují jen PM10
1.12.2017 - upravena informace o zdroji na základě aktualizace zaslané p. Bruštíkem (mail 26.10.2017)
17. 12. 2025 MŽP doplněny kontakty</t>
  </si>
  <si>
    <t>24. 9. 2012 převzato ze seznamu ČIŽP
1.12.2017 - upravena informace o zdroji na základě aktualizace zaslané p. Bruštíkem (mail 26.10.2017)
17. 12. 2025 MŽP doplněny kontakty</t>
  </si>
  <si>
    <t>24. 9. 2012 převzato ze seznamu ČIŽP
18.8. 2015 - oprava názvu společnosti z Dalkia na Veolia. Přidána adresa zdroje. Na základě požadavku Veolia, p. Zdeněk Novák mail z 1.4.2015
15.12.2015 - na základě e-mailové žádosti p. Nováka z 15. 12. 2015 změněn e-mailový kontakt 
17. 12. 2025 MŽP doplněny kontakty</t>
  </si>
  <si>
    <t>24. 9. 2012 převzato ze seznamu ČIŽP
9. 4. 2014 - oprava - dle seznamu ČIŽP z 24. 9. 2012 regulují jen PM10
17.12.2025 MŽP - změna názvu a IČO
17. 12. 2025 MŽP upraveny informace o provozovateli a zdroji</t>
  </si>
  <si>
    <t>Opatovice nad Labem - Pardubice 2, PSČ 532 13</t>
  </si>
  <si>
    <t xml:space="preserve">  č.p. 478
533 45 Opatovice nad Labem</t>
  </si>
  <si>
    <t>25.11.2020 - upraveno na zákaldě emailu od jerabkova.i@kr-ustecky.cz
17.12.2025 MŽP doplněny kontakty</t>
  </si>
  <si>
    <t>25.11.2020 - upraveno na zákaldě emailu od jerabkova.i@kr-ustecky.cz
02.04.2024 - odstraněn neplatný e-mail petrkroupa@skladkarecyklace.cz
17.12.2025 MŽP doplněny kontakty</t>
  </si>
  <si>
    <t>24. 9. 2012 převzato ze seznamu ČIŽP
17.12.2025 MŽP doplněny kontakty</t>
  </si>
  <si>
    <t>24. 9. 2012 převzato ze seznamu ČIŽP
18.8.2015 – Smazán nedoručitelný mail zdenek.prugner@synthesia.cz
17.12.2025 MŽP doplněny kontakty</t>
  </si>
  <si>
    <t>1.12.2017 - zařazeno na zíkladě e-mailu Lenky Zítkové z ČIŽP z 14.12.2017 (chybí kontakty)
6.12.2017 - doplněny kontakty a informace o zdrojích (e-mail Lenky Zítkové z ČIŽP z 6. 12. 2017 a Jaroslava Nálevky z 4. 12. 2017)
5.1.2022 - doplněn e-mail jaroslav.albl@plzenskateplarenska.cz na základě žádosti Václava Lišky, vedoucího  odd. tech. ochrany, Odboru životního prostředí, KÚ Plzeňského kraje 
17.12.2025 MŽP doplněny kontakty</t>
  </si>
  <si>
    <t>25.11.2020 - upraveno na zákaldě emailu od jerabkova.i@kr-ustecky.cz
02.04.2024 - neplatný kontakt
17.12.2025 MŽP doplněny kontakty</t>
  </si>
  <si>
    <t>25.11.2020 - upraveno na zákaldě emailu od jerabkova.i@kr-ustecky.cz
3.9.2021 - na základě e-mailu paní Matějkové z 3. 9. 2021 upraveny kontaktní e-maily v souvislosti se začleněním elektrárny do skupiny Sev.en Energy
17.12.2025 MŽP doplněny kontakty</t>
  </si>
  <si>
    <t>luframa@seznam.cz </t>
  </si>
  <si>
    <t xml:space="preserve">Ing. Karol Holub, www.sibelco-deutschland.de
</t>
  </si>
  <si>
    <t>Elementární oblast pro rozesílání bulletinů</t>
  </si>
  <si>
    <t>Svobody 5, 735 06 Karviná</t>
  </si>
  <si>
    <t>VÍTKOVICE ENERGY s.r.o. (dříve TAMEH Czech s.r.o.)</t>
  </si>
  <si>
    <t>Jan König
737 990 718
E-mail: Jan.konig@cemex.com</t>
  </si>
  <si>
    <t>Plzeňská 3217/16, Smíchov
150 00 Praha 5</t>
  </si>
  <si>
    <t>Při vyhlášení smogové situace bude snížen výkon kotlů K1 a K3 na tzv. „technické minimum“ a operativně bude omezena autodoprava paliv a VEP, a to dle postupů stanovených krizovým štábem.      
Ing. Jaroslav Albl jaroslav.albl@plzenskateplarenska.cz       Tel.: +420 731 194 323</t>
  </si>
  <si>
    <t>Vladimír Hošek
mobil: 731 985 012</t>
  </si>
  <si>
    <t xml:space="preserve">Jiří Honz
mobil: 602 418 868 </t>
  </si>
  <si>
    <t>Jan Pika
mobil: 775 673 686</t>
  </si>
  <si>
    <t xml:space="preserve">T (velín): 257 002 222 nebo 257 002 333
 sms pro hlášení smogové situace:
Dagmar Benešová +420 724 346 005
Ladislav Damašek +420 602 680 730
Jan Bohuněk +420 724 960 001                Hana Guryčová hana.gurycova@heidelbergmaterials.com       T 420 544 122581   M+420 725 828 182      Ondřej Lazárek lazarek@eqservis.cz             M +420 774 423 766     </t>
  </si>
  <si>
    <t>Zdeněk Voves                                                                +420702017738;                                                                                    (Regulační řád z listopadu 2012)                Mgr. Roman Kobeda kobeda@chemeko.cz    
M +420 603 226 444</t>
  </si>
  <si>
    <t>klimesova@suas.cz                dedic@suas.cz</t>
  </si>
  <si>
    <t>Bc. Jitka Klimešová
T: 352 462 256
Ing. Martin Dědič, 
dedic@suas.cz, 
tel.: 352 462 258</t>
  </si>
  <si>
    <t>Teplárna E 3 (Kotle k11, K12, NK14)</t>
  </si>
  <si>
    <t>Bronislav.Koterla@et.trz.cz     mniedoba@et.trz.cz    twilhelm@et.trz.cz</t>
  </si>
  <si>
    <t>T: 558 532 207                      twilhelm@et.trz.cz
tel.: 558 532 207
Ing. Martin Niedoba, tel. 558 535 771, e-mail: mniedoba@et.trz.cz</t>
  </si>
  <si>
    <t>koksovna Svoboda (Koksovací baterie KB č. 7,8,9 a 10) (zdroj 3.5.3)</t>
  </si>
  <si>
    <t xml:space="preserve">dispecink.okk@koksovny.cz    pavel.balan@koksovny.cz </t>
  </si>
  <si>
    <t xml:space="preserve">T: 596 262 244                                             Ing. Pavel Balán, tel: 596 292 171, email. pavel.balan@koksovny.cz </t>
  </si>
  <si>
    <t>T: 595 687 140                                                  není provozováno, kontakt není k dispozici</t>
  </si>
  <si>
    <t>24. 9. 2012 převzato ze seznamu ČIŽP
18.8. 2015 - změna názvu provozovatele z AcelorMittal Energy  - Dle seznamu: "seznam provozů_MS_zvláštní podmínky provozu_9.12.2014.xlsx", email p. Petr Ptaček MS kraj z 17.2.2015
1.12.2017 - do seznamu reg. látek přidáno NO2 a SO2 na základě aktualizace zaslané p. Bruštítem (mail 26.10.2017)     
17. 12. 2025 - KU informuje, že závod není provozován</t>
  </si>
  <si>
    <t>Kyslíková konvertorová ocelárna (KKO) (4.3.3, 4.3.5.)</t>
  </si>
  <si>
    <t>TZ.dispecink@trz.cz   radim.klimsa@trz.cz</t>
  </si>
  <si>
    <t>T: 558 321 113 
T: 558 532 200                                                    Ing. Radim Klimša, tel: 558 532 249, email: radim.klimsa@trz.cz</t>
  </si>
  <si>
    <t>Teplárna Karviná (Kotle K1, K2, K3, K4
K8, K9, K10, K11) (1.1)</t>
  </si>
  <si>
    <t>dispecink_revm@veoliaenergie.cz   lumir.baum@veolia.com    sona.kostrhunova@veolia.com</t>
  </si>
  <si>
    <t>T: 596 394 205 
T: 596 394 502                                                  Lumír Baum, e-mail: lumir.baum@veolia.com
Soňa Kostrhúnová, e-mail: sona.kostrhunova@veolia.com
tel.: 606 354 504, 597 451 205</t>
  </si>
  <si>
    <t>Elektrárna Třebovice (Kotle K2, K12, K13, K14) (1.1.)</t>
  </si>
  <si>
    <t>Cemex Czech Republic s.r.o.</t>
  </si>
  <si>
    <t>Ing. Hilbert 
T: 466 843 123                                              724 303 249</t>
  </si>
  <si>
    <t>Ing. Tomek                                                  736 514 534 
T: 466 810 306</t>
  </si>
  <si>
    <t>Ing. Pugner, 
T: 724 401 214                                            Ing. Jan Pokorný
jan.pokorny@synthesia.cz
466 824 515</t>
  </si>
  <si>
    <t>zařízení Plzeňská energetika (1.1.), IP PK-ŽP/19208/20 ze dne 02. 09. 2020 (2.7.3.)        Spalování paliv v kotlích o celkovém jmenovitém tepelném příkonu více než 5 MW (kód 1.1.)</t>
  </si>
  <si>
    <t>T.Aulicky@7.cz; pe.kucera@7.cz; le.bures@7.cz; L.Lucan@7.cz; R.Skvor@7.cz; R.Mezera@7.cz; J.Safratova@7.cz; T.Polak@7.cz; L.Hrabovszki@7.cz; P.Pecha@7.cz; P.Tyrpekl@7.cz; S.Matejkova@7.cz; dispecink@cez.cz</t>
  </si>
  <si>
    <t>Šárka Matějková, 
GSM: +420 724 446 647
Tel: +420 411 112 686                                 Ing. Brynychová, 
T: 411 112 686</t>
  </si>
  <si>
    <t xml:space="preserve">Zuzana Kroupová , Telefonní číslo: mobilní linka 602 293 962                                               Ing. Petr KOTAS, mobil: 608 190 000                    </t>
  </si>
  <si>
    <t>Zdeněk Šulc 
mobil: 777 272 228</t>
  </si>
  <si>
    <t>Lukáš Bardzák                        mobil: 605 265 042</t>
  </si>
  <si>
    <t>Jan Procházka                         mobil: 314 009 120               pevná linka: 314 009 111</t>
  </si>
  <si>
    <t xml:space="preserve">Vítězslav Doležal                  mobil: 608 641 213                        Monika Doležalová                mobil: 608 130 619 </t>
  </si>
  <si>
    <t>Ing. Ivo Koukal                     mobil: 777 595 846                  Petr Steinhauser                    mobil: 725 396 403</t>
  </si>
  <si>
    <t>Ing. Jakub Pavlas                   mobil: 778 953 924                 Josef Chuchlík                        mobil: 602 477 987</t>
  </si>
  <si>
    <t>Pavel Křenek                           mobil: 730 515 441               mobil: 605 415 301</t>
  </si>
  <si>
    <t xml:space="preserve">Milan Vyštejn                            mobil: 777 272 399                   Ondřej Čagánek                         mobil: 777 730 272
</t>
  </si>
  <si>
    <t>Jiří Horňáček                             mobil: 775 935 300</t>
  </si>
  <si>
    <t xml:space="preserve">Miloš Culka                              mobil: 603 481 355                                 	           </t>
  </si>
  <si>
    <t>Ing. Jiří Polák                           mobil: 602 492 468</t>
  </si>
  <si>
    <t>Marek Řezníček                                   mobil: 724 221 330</t>
  </si>
  <si>
    <t>Libor Bílek                              mobil: 602 458 603</t>
  </si>
  <si>
    <t xml:space="preserve">Martin Mareš                          mobil: 776 592 806 </t>
  </si>
  <si>
    <t>Ing. Richard Podráský           mobil: 733 300 237</t>
  </si>
  <si>
    <t>Tomáš Kundrát                      mobil: 607 024 534</t>
  </si>
  <si>
    <t>Roman Mutl                                 mobil: 604 552 103</t>
  </si>
  <si>
    <t>Ing. Stanislav Bedřich            mobil: 606 685 216</t>
  </si>
  <si>
    <t>Lenka Derdová                       mobil: 776 852 304</t>
  </si>
  <si>
    <t>elementární oblast - zkratka</t>
  </si>
  <si>
    <t>Poslední změna 18. 3. 2026 – viz sloupec “záznam změn”.</t>
  </si>
  <si>
    <t>DanasBrand s.r.o.</t>
  </si>
  <si>
    <t>Bohunická 576/52, Horní Heršpice, 619 00 Brno</t>
  </si>
  <si>
    <t>041 10 064</t>
  </si>
  <si>
    <t>Přemístitelné zařízení k úpravě odpadů - Mobilní drtič Doppstadt DW 3060</t>
  </si>
  <si>
    <t>Celé území Olomouckého kraje</t>
  </si>
  <si>
    <t>danasbrandreal@gmail.com</t>
  </si>
  <si>
    <t>777623213 Kristýna Bejkovská</t>
  </si>
  <si>
    <t>KONTIOL Finance SE</t>
  </si>
  <si>
    <t xml:space="preserve">Revoluční 1082/8, Nové Město, 110 00 Praha 1 </t>
  </si>
  <si>
    <t>047 21 853</t>
  </si>
  <si>
    <t>Přemístitelné štěpkovací zařízení - Štěpkovač typu LS 160 PPB</t>
  </si>
  <si>
    <t>nova-krytina@seznam.cz</t>
  </si>
  <si>
    <t>608470005 Stanislav Mlčůch</t>
  </si>
  <si>
    <t>BERIL Centrum s.r.o.</t>
  </si>
  <si>
    <t>Primátorská 296/38, Libeň, 180 00 Praha 8</t>
  </si>
  <si>
    <t>082 75 530</t>
  </si>
  <si>
    <t>Přemístitelné štěpkovací zařízení - Štěpkovač Vermeer BC 1000 XL</t>
  </si>
  <si>
    <t>SK-EKO Pardubice s. r. o.</t>
  </si>
  <si>
    <t>Rybitví č.p. 352, 533 54 Rybitví</t>
  </si>
  <si>
    <t>252 83 979</t>
  </si>
  <si>
    <t>Mobilní recyklační zařízení - Mobilní hrubotřídič a drtič SANDVIK</t>
  </si>
  <si>
    <t>malinovsky@skeko.cz</t>
  </si>
  <si>
    <t>732112998 Miroslav Malinovský</t>
  </si>
  <si>
    <t>StaniOn stroje s.r.o.</t>
  </si>
  <si>
    <t>Kamenec 1685, 768 61 Bystřice pod Hostýnem</t>
  </si>
  <si>
    <t>292 12 511</t>
  </si>
  <si>
    <t>Mobilní drtící zařízení RESTA CK4</t>
  </si>
  <si>
    <t>stanion@stanion.cz</t>
  </si>
  <si>
    <t>773690977 Stanislav Ondroušek</t>
  </si>
  <si>
    <t>JUTHERM s.r.o.</t>
  </si>
  <si>
    <t>Zborov č.p. 53, 789 01 Zborov</t>
  </si>
  <si>
    <t>069 15 051</t>
  </si>
  <si>
    <t>Mobilní recyklační zařízení - Mobilní drtič RUBBLE a třídič TANDEM GLOBETROTER</t>
  </si>
  <si>
    <t>jurasek@jutherm.cz</t>
  </si>
  <si>
    <t>777655168 Radek Jurásek</t>
  </si>
  <si>
    <t>AXMA s.r.o.</t>
  </si>
  <si>
    <t>Výstavní 1928/9, Moravská Ostrava,                                   702 00 Ostrava</t>
  </si>
  <si>
    <t>277 91 726</t>
  </si>
  <si>
    <t>Mobilní drtící linka stavebních sutí - Dva drtiče a třídič</t>
  </si>
  <si>
    <t>bolf@axma.cz</t>
  </si>
  <si>
    <t>775280230 Radek Bolf</t>
  </si>
  <si>
    <t>EKO servis Zábřeh s.r.o.</t>
  </si>
  <si>
    <t>Dvorská 1491/19, 789 01 Zábřeh</t>
  </si>
  <si>
    <t>258 96 903</t>
  </si>
  <si>
    <t>Mobilní hrubotřídič PORTA FILL MR - 5</t>
  </si>
  <si>
    <t>doubravsky@ekozabreh.cz</t>
  </si>
  <si>
    <t>583411317 Milan Doubravský</t>
  </si>
  <si>
    <t>RELASTA s.r.o.</t>
  </si>
  <si>
    <t>Lipník nad Bečvou I - Město,                                                                                                                                   751 31 Lipník nad Bečvou</t>
  </si>
  <si>
    <t>142 08 261</t>
  </si>
  <si>
    <t>Mobilní třídič RESTA TK 6 - 3</t>
  </si>
  <si>
    <t>ryparova.simona@post.cz</t>
  </si>
  <si>
    <t>774321019 Simona Rýparová</t>
  </si>
  <si>
    <t>Radlická 364/152, Radlice, 158 00 Praha 5</t>
  </si>
  <si>
    <t>256 38 955</t>
  </si>
  <si>
    <t>Mobilní drtič Inventhor 6.2 s třídičem Selector 800.2</t>
  </si>
  <si>
    <t>ivo.blazek@veolia.com</t>
  </si>
  <si>
    <t>602766042 Ivo Blažek</t>
  </si>
  <si>
    <t>Ztracená 254/6, 779 00 Olomouc</t>
  </si>
  <si>
    <t>Mobilní drtič DOPPSTADT AK 510</t>
  </si>
  <si>
    <t>731498959 Bc. Jana Hégerová</t>
  </si>
  <si>
    <t>Nám. Svobody 527, Lyžbice, 739 61 Třinec</t>
  </si>
  <si>
    <t>Mobilní recyklační zařízení k využívání odpadů SMOLO Recycling s.r.o. (10 ks)</t>
  </si>
  <si>
    <t>Jiří Labuda</t>
  </si>
  <si>
    <t>Drtiče-třídiče</t>
  </si>
  <si>
    <t>Divišova 163/18, 779 00 Olomouzc</t>
  </si>
  <si>
    <t>Mobilní recyklační linky                                                                                               (6 drtičů, 4 třídiče)</t>
  </si>
  <si>
    <t>608888016 Marek Nešpor</t>
  </si>
  <si>
    <t>Třída Přátelství 1998, Budějovické Předměstí, 397 01 Písek</t>
  </si>
  <si>
    <t>602268035 Lenka Nagyová</t>
  </si>
  <si>
    <t>Jana Maštalířová</t>
  </si>
  <si>
    <t>Komendova 60, 798 21 Bedihošť</t>
  </si>
  <si>
    <t>670 11 152</t>
  </si>
  <si>
    <t>Mobilní recyklační linka (drtič a třídič)</t>
  </si>
  <si>
    <t>MastalirovaJana@seznam.cz</t>
  </si>
  <si>
    <t>728779992 Jana Maštalířová</t>
  </si>
  <si>
    <t>RepaStav s.r.o.</t>
  </si>
  <si>
    <t>Zápdní 1/75, Krasice, 796 04 Prostějov</t>
  </si>
  <si>
    <t>269 52 718</t>
  </si>
  <si>
    <t>Recyklační linka - mobilní síto</t>
  </si>
  <si>
    <t>RAPAStav@seznam.cz</t>
  </si>
  <si>
    <t>775715011 Radovan Kouřil</t>
  </si>
  <si>
    <t>TMT TRANSPORT s.r.o.</t>
  </si>
  <si>
    <t>Mlýnská 326/13, Trnitá, 602 00 Brno</t>
  </si>
  <si>
    <t>277 52 526</t>
  </si>
  <si>
    <t>Mobilní drtič + třídič</t>
  </si>
  <si>
    <t>721617051 Tomáš Hrdinka</t>
  </si>
  <si>
    <t>Školská 689/20, 110 00 Praha 1 - Nové Město</t>
  </si>
  <si>
    <t>Drtící a třídící zařízení</t>
  </si>
  <si>
    <t>enviservis.cz@volny.cz</t>
  </si>
  <si>
    <t>776233972 Ing. Josef Štýbr</t>
  </si>
  <si>
    <t>AWT REKULTIVACE a.s.</t>
  </si>
  <si>
    <t>476 76 775</t>
  </si>
  <si>
    <t>Mobilní drtící a třídící zařízení (1 drtič a 2 třídiče)</t>
  </si>
  <si>
    <t>INFO@AWT-Rekultivace.cz</t>
  </si>
  <si>
    <t>596580111 Ing. Roman Hrabec</t>
  </si>
  <si>
    <t>Pasovská 1598/2, 370 05 České Budějovice</t>
  </si>
  <si>
    <t>Mobilní zařízení k úpravě stavebních odpadů (2 drtiče a 2 hrubotřídiče)</t>
  </si>
  <si>
    <t>602240694 Miroslav Jireš</t>
  </si>
  <si>
    <t xml:space="preserve">DUFONEV R.C., a.s. </t>
  </si>
  <si>
    <t>Lidická 2030/20, 602 00 Brno</t>
  </si>
  <si>
    <t>Mobilní recyklační linka stavebních a demoličních odpadů</t>
  </si>
  <si>
    <t>ekolog@dufonev.cz</t>
  </si>
  <si>
    <t>773791115 Ing. Jana Petruchová</t>
  </si>
  <si>
    <t>Petr Očenášek</t>
  </si>
  <si>
    <t xml:space="preserve">779 00 Olomouc - Nová Ulice, Petelinova 882/12 </t>
  </si>
  <si>
    <t>420 62 730</t>
  </si>
  <si>
    <t>Mobilní třídění v Olomouckém kraji</t>
  </si>
  <si>
    <t>petr@petrocenasek.cz</t>
  </si>
  <si>
    <t>603529342 Petr Očenášek</t>
  </si>
  <si>
    <t xml:space="preserve">Ztracená 254/6, 779 00 Olomouc </t>
  </si>
  <si>
    <t>Recyklační linka stavebních hmot (drtič RM 100 GO! se závěsným třídičem RM 105GO! a třídič RM HS5000)</t>
  </si>
  <si>
    <t>Jan Lakomý</t>
  </si>
  <si>
    <t>783 24 Luká 122.</t>
  </si>
  <si>
    <t>739 53 903</t>
  </si>
  <si>
    <t>Mobilní třídič RUBBLE MASTER RM HS 3500 a Drtič Resta CK4</t>
  </si>
  <si>
    <t> haneslakomy@seznam.cz</t>
  </si>
  <si>
    <t>776086998 Jan Lakomý</t>
  </si>
  <si>
    <t>Ing. Simona Rýparová</t>
  </si>
  <si>
    <t xml:space="preserve">751 31 Lipník nad Bečvou - Lipník nad Bečvou I-Město, Perštýnská 637/23 </t>
  </si>
  <si>
    <t>070 64 594</t>
  </si>
  <si>
    <t>MOBILNÍ DRTÍCÍ JEDNOTKA RESTA CK4</t>
  </si>
  <si>
    <t>774321019 Ing. Simona Rýparová</t>
  </si>
  <si>
    <t>INSTRUO s.r.o.</t>
  </si>
  <si>
    <t>Rajnochova 205/226, Kunčičky, 718 00 Ostrava</t>
  </si>
  <si>
    <t>286 14 127</t>
  </si>
  <si>
    <t>Mobilní třídič Finlay 883 a Mobilní drtič Resta PC 1055J</t>
  </si>
  <si>
    <t>surak.radomir@msvstudenka.cz</t>
  </si>
  <si>
    <t>556403614 Ing. Radomír Surák</t>
  </si>
  <si>
    <t>TBG BETONMIX a.s.</t>
  </si>
  <si>
    <t>Jihlavská 709/51, 642 00 Brno</t>
  </si>
  <si>
    <t>485 30 794</t>
  </si>
  <si>
    <t>Betonárna Prostějov</t>
  </si>
  <si>
    <t>Průmyslová 7, 796 01 Prostějov, parc. č. 7477/1, 7477/9, 7477/10, 7477/11, 7477/32, 7477/33, 7477/34, 7477/35, 7477/36, 7477/37, 7477/38, 7477/39, 7477/40, 7477/41, 7477/42, 7477/44, 7477/45, 7477/46, 7477/48, 7477/49, 7477/50, katastrální území Prostějov</t>
  </si>
  <si>
    <t>prostejov@tbgbetonmix.cz</t>
  </si>
  <si>
    <t>602564881 Adam Zatloukal</t>
  </si>
  <si>
    <t>Maříkova 1899/1, 621 00 Brno - Řečkovice</t>
  </si>
  <si>
    <t>463 47 542</t>
  </si>
  <si>
    <t xml:space="preserve">Mobilní recyklační linka na zpracování stavebních a demoličních odpadů recyklací </t>
  </si>
  <si>
    <t>725821783 Ivana Peterková</t>
  </si>
  <si>
    <t>Sokolov, Chebská 53, PSČ 356 01</t>
  </si>
  <si>
    <t>263 58 701</t>
  </si>
  <si>
    <t>Mobilní recyklační linka na zpracování kamene a recyklaci stavebních odpadů</t>
  </si>
  <si>
    <t>777740218 Jiří Mutínský</t>
  </si>
  <si>
    <t>Obalovna Velká Bystřice</t>
  </si>
  <si>
    <t>Ul. Tovární 731, 783 53 Velká Bystřice</t>
  </si>
  <si>
    <t>vilem.petruj@strabag.com</t>
  </si>
  <si>
    <t>724537136 Vilém Petrůj</t>
  </si>
  <si>
    <t>ZAPA beton a.s.</t>
  </si>
  <si>
    <t>Vídeňská 495, 142 00 Praha 4</t>
  </si>
  <si>
    <t>251 37 026</t>
  </si>
  <si>
    <t xml:space="preserve">Lom Hrubá Voda </t>
  </si>
  <si>
    <t>DP Hrubá Voda a Hrubá Voda I, ev. č. 7/0426 a 7/1058, Lom Hrubá Voda, 783 61 Hlubočky</t>
  </si>
  <si>
    <t>hrubavoda@zapa.cz</t>
  </si>
  <si>
    <t>602356994 Ing. Viktor Slezák</t>
  </si>
  <si>
    <t>KARETA s.r.o.</t>
  </si>
  <si>
    <t>Krnovská 1877/51, 792 01 Bruntál 637/23</t>
  </si>
  <si>
    <t>623 60 213</t>
  </si>
  <si>
    <t>Třídič POWERSCREEN PCH 1400</t>
  </si>
  <si>
    <t>ladislav.motka@kareta.cz</t>
  </si>
  <si>
    <t>725470160 Ing. Ladislav Moťka</t>
  </si>
  <si>
    <t>Přívrat 1454/12, Žabovřesky, 616 00</t>
  </si>
  <si>
    <t>277 03 568</t>
  </si>
  <si>
    <t>Mobilní drtící jednotka RESTA CH2G a mobilní třídič RESTA TH1</t>
  </si>
  <si>
    <t>739453301 Jiří Bednář</t>
  </si>
  <si>
    <t>Recyklační linka a těžba sprašových hlín</t>
  </si>
  <si>
    <t>V areálu Rekultivačního závodu (dobývacího prostoru) Držovice, p. č. 189/1, 189/3, 190/3, 190/4, 216/1-216/3 a 886/2 v k. ú. Držovice na Moravě</t>
  </si>
  <si>
    <t>petroc@volny.cz</t>
  </si>
  <si>
    <t>Mobilní drticí jednotka RESTA CH2G 900x600 na pásovém podvozku</t>
  </si>
  <si>
    <t>Mobilní třídiče a drtiče</t>
  </si>
  <si>
    <t>775935300 Jiří Horňáček</t>
  </si>
  <si>
    <t>CEMEX Czech Republic, s.r.o.</t>
  </si>
  <si>
    <t>Laurinova 2800/4, 155 00 Praha 5</t>
  </si>
  <si>
    <t>278 92 638</t>
  </si>
  <si>
    <t>Dočasná mobilní betonárna Polom</t>
  </si>
  <si>
    <t>Ve vytěžené části v DP Polom, p. č. 622/2 v k. ú. Polom u Hranic</t>
  </si>
  <si>
    <t>730153106 Otmar Smolan - vedoucí betonárny</t>
  </si>
  <si>
    <t xml:space="preserve">ŽSD a.s. </t>
  </si>
  <si>
    <t>645 11 359</t>
  </si>
  <si>
    <t>Mobilní zařízení ke zpracování přírodních a stavebních materiálů</t>
  </si>
  <si>
    <t>547101311 Ing. Pavel Janíček</t>
  </si>
  <si>
    <t>ZAPA beton a.s. - Betonárna Prostějov</t>
  </si>
  <si>
    <t>Kojetínská 1, 796 03 Prostějov</t>
  </si>
  <si>
    <t>martin.slezak@zapa.cz</t>
  </si>
  <si>
    <t xml:space="preserve">
724 065 719 Martin Slezák</t>
  </si>
  <si>
    <t>ZAPA beton a.s. - Betonárna Šumperk</t>
  </si>
  <si>
    <t>Jesenická 43, 787 01 Šumperk</t>
  </si>
  <si>
    <t>jan.mosel@zapa.cz</t>
  </si>
  <si>
    <t xml:space="preserve">
773 743 734 Jan Mošel</t>
  </si>
  <si>
    <t>TRANSBETON s.r.o.</t>
  </si>
  <si>
    <t>Slovanské náměstí 1177/9, Královo Pole, 612 00 Brno</t>
  </si>
  <si>
    <t>255 97 205</t>
  </si>
  <si>
    <t>TRANSBETON s.r.o. - Betonárna Přerov, Tovačovská 3376/2e</t>
  </si>
  <si>
    <t>P. č. 1007/67, 1007/74, 1007/75, 1007/76, 1007/77 Přerov, Tovačovská 3376/2e, 750 02 Přerov</t>
  </si>
  <si>
    <t>prerov@transbeton.cz</t>
  </si>
  <si>
    <t>722993391 Pavel Bradáč</t>
  </si>
  <si>
    <t>Omya CZ s.r.o.</t>
  </si>
  <si>
    <t>č. p. 765, 790 61 Lipová-lázně</t>
  </si>
  <si>
    <t>451 92 715</t>
  </si>
  <si>
    <t>Kamenolom Smrčník - Pomezí</t>
  </si>
  <si>
    <t>P. č. 110/4, 110/5, 47/3, 47/2, 110/3, 49/2, 85/4, 85/1, 66/1, 85/6, 85/7, 66/9 k. ú. Horní Lipová, p. č. 2198/1, 2198/2, 2198/3, 2199/2 k. ú. Dolní Lipová, technologická linka je umístěna na p. č. st. 434, 438 a 440 v k. ú. Horní Lipová</t>
  </si>
  <si>
    <t>584492111 Ing. Christoph Putz - jednatel společnosti</t>
  </si>
  <si>
    <t>Mokrá 359, 664 04 Mokrá-Horákov</t>
  </si>
  <si>
    <t>255 02 247</t>
  </si>
  <si>
    <t>Kamenolom Výkleky</t>
  </si>
  <si>
    <t>DP ev. č. 7/70489 Velký Újezd na pozemcích v k. ú. Velký Újezd [kód k. ú. 779792] a k. ú. Výkleky [kód k. ú. 787604, konkrétní pozemky jsou uvedeny v provozním řádu.</t>
  </si>
  <si>
    <t>miroslav.nemec@heidelbergmaterials.com</t>
  </si>
  <si>
    <t>724314046 Miroslav Němec</t>
  </si>
  <si>
    <t xml:space="preserve">Kamenolom Hrabůvka </t>
  </si>
  <si>
    <t>DP ev. č. 7/70004 Hrabůvka na pozemcích v k. ú. Hrabůvka u Hranic, k. ú. Lhotka u Hranic a k. ú. Velká u Hranic, konkrétní pozemky jsou uvedeny v provozním řádu</t>
  </si>
  <si>
    <t>frantisek.heger@heidelbergmaterials.com</t>
  </si>
  <si>
    <t>605413108 Ing. František Heger</t>
  </si>
  <si>
    <t>Velké Žernoseky 184, PSČ 412 01</t>
  </si>
  <si>
    <t>Výroba betonových směsí</t>
  </si>
  <si>
    <t>V Podlesí 258, 783 73 Grygov, na pozemcích parc. č. 1034/20, 1035/1, 1035/2, 1035/3 1035/4, 1036, 1037, 1038, 1039, 1040, 1041, 1042 a 1044 v k. ú. Grygov [636266].</t>
  </si>
  <si>
    <t>jeronym.jahn@csbeton.cz</t>
  </si>
  <si>
    <t>602789069 Ing. Jeroným Jahn</t>
  </si>
  <si>
    <t>ZAPA beton a.s. - Betonárna Hranice II</t>
  </si>
  <si>
    <t>Bělotínská cesta, 753 39 Hranice</t>
  </si>
  <si>
    <t>hranice@zapa.cz</t>
  </si>
  <si>
    <t>Kamenolom Nová Ves</t>
  </si>
  <si>
    <t>DP Nová Ves u Litovle, ev. č. 70865 v k. ú. Nová Ves u Litovle a Haňovice. Technologická linka se nachází na p. č. 186/85, 186/84 a 157/2 v k. ú. Nová Ves u Litovle</t>
  </si>
  <si>
    <t>727803719 Radek Štrbík</t>
  </si>
  <si>
    <t>Kamenolom Bělkovice</t>
  </si>
  <si>
    <t>DP Jívová, ev. č.7 0917 na kat. území Jívová [kód území 661 406] – kompletní lokalizace provozovny včetně parcelních čísel je uvedena v provozním řád</t>
  </si>
  <si>
    <t>602530383 Petr Kráčmar</t>
  </si>
  <si>
    <t>Cement Hranice, akciová společnost</t>
  </si>
  <si>
    <t>Bělotínská 288, Hranice I-Město, 753 01 Hranice</t>
  </si>
  <si>
    <t>155 04 077</t>
  </si>
  <si>
    <t>Kamenolom Hranice</t>
  </si>
  <si>
    <t>V rámci DP Hranice, ev. č. 60143, Bělotínská 288, Hranice I-Město, 753 01 Hranice</t>
  </si>
  <si>
    <t>Kamil.Lesak@cement.cz</t>
  </si>
  <si>
    <t>724 348 34L Ing. Kamil Lesák</t>
  </si>
  <si>
    <t>Kamenolom Černotín</t>
  </si>
  <si>
    <t>V rámci DP Černotín, ev. č. 60183 na kat. území Černotín [620483]</t>
  </si>
  <si>
    <t>Slezské kamenolomy a.s.</t>
  </si>
  <si>
    <t>Hlavní 4, 790 84 Mikulovice</t>
  </si>
  <si>
    <t>083 00 283</t>
  </si>
  <si>
    <t xml:space="preserve">Mobilní recyklační zařízení </t>
  </si>
  <si>
    <t xml:space="preserve"> info@kamen.cz </t>
  </si>
  <si>
    <t>FRISCHBETON s.r.o.</t>
  </si>
  <si>
    <t>Kačírkova 982/4, Jinonice, 158 00 Praha 5</t>
  </si>
  <si>
    <t>407 43 187</t>
  </si>
  <si>
    <t xml:space="preserve">Betonárna Troubelice </t>
  </si>
  <si>
    <t>Medlov č. p. 270, PSČ 783 91, k. ú. Medlov u Uničova</t>
  </si>
  <si>
    <t>731627908 Jaroslava Hubáčková</t>
  </si>
  <si>
    <t>ZAPA beton a.s. – Betonárna Olomouc Holice</t>
  </si>
  <si>
    <t>Přerovská 621, 783 81 Olomouc Holice</t>
  </si>
  <si>
    <t>778702936 Tomáš Macháč</t>
  </si>
  <si>
    <t>Ridera Bohemia a.s.</t>
  </si>
  <si>
    <t>28. října 2092/216, Mariánské Hory, 709 00 Ostrava</t>
  </si>
  <si>
    <t>info@ridera.eu</t>
  </si>
  <si>
    <t>703 151 851 Ing. Jana Kreheľová</t>
  </si>
  <si>
    <t xml:space="preserve">Přemístitelné zařízení k třídění materiálů </t>
  </si>
  <si>
    <t>608706030 Tomáš Hladík</t>
  </si>
  <si>
    <t>FORTEX - AGS, a.s.</t>
  </si>
  <si>
    <t xml:space="preserve">Jílová 1550/1, 787 01 Šumperk </t>
  </si>
  <si>
    <t>001 50 584</t>
  </si>
  <si>
    <t>Přemístitelná linka k mechanické úpravě stavebních a podobných materiálů</t>
  </si>
  <si>
    <t>Primární umístění v rámci DP Dolní Libina, ev. č. 7 0598 na p. č. 869/2 kat. území Dolní Libina [kód území 682837] + Celé území Olomouckého kraje</t>
  </si>
  <si>
    <t>606724783 Jan Navrátil</t>
  </si>
  <si>
    <t>ROTANI s.r.o.,</t>
  </si>
  <si>
    <t>288 25 586</t>
  </si>
  <si>
    <t>Mobilní zařízení k využívání stavebních a demoličních odpadů</t>
  </si>
  <si>
    <t>776311397 Antonín Hackenberg</t>
  </si>
  <si>
    <t>Online-olin s.r.o.,</t>
  </si>
  <si>
    <t>Litovelská 2510/12, 785 01 Šternberk</t>
  </si>
  <si>
    <t>021 60 021</t>
  </si>
  <si>
    <t>Mobilní linka pro zpracování stavebních materiálů a stavebních odpadů</t>
  </si>
  <si>
    <t>420605530  Bc. Oldřich Zatloukal</t>
  </si>
  <si>
    <t>Kačírkova 982/4, 158 00 Praha 5 – Jinonice</t>
  </si>
  <si>
    <t>Mobilní betonárna Šumperk</t>
  </si>
  <si>
    <t>P. č. 1268/19 v k. ú. Šumperk</t>
  </si>
  <si>
    <t>603226444 JUDr. Ing. Vlastimil Šimek</t>
  </si>
  <si>
    <t>Dolní novosadská 516/84, 779 00 Olomouc</t>
  </si>
  <si>
    <t>268 23 411</t>
  </si>
  <si>
    <t>Mobilní linka pro recyklaci stavebních odpadů</t>
  </si>
  <si>
    <t>Jindřich Neděla, Radek Nerad</t>
  </si>
  <si>
    <t>Metrostav Infrastructure a.s.,</t>
  </si>
  <si>
    <t>Koželužská 2246/5, 180 00 Praha 8 – Libeň</t>
  </si>
  <si>
    <t>242 04 005</t>
  </si>
  <si>
    <t>Mobilní betonárna</t>
  </si>
  <si>
    <t> info@m-infra.cz</t>
  </si>
  <si>
    <t>Ing. Zdeněk Ludvík</t>
  </si>
  <si>
    <t>HB Golf s.r.o.,</t>
  </si>
  <si>
    <t>Knyk 40, 580 01 Knyk</t>
  </si>
  <si>
    <t>275 13 688</t>
  </si>
  <si>
    <t>kolar@hbgolf.eu  mika@hbgolf.eu</t>
  </si>
  <si>
    <t>Milan Kolář, MBA, Slawomir Mika</t>
  </si>
  <si>
    <t>Mobilní recyklační linka_Kysibl</t>
  </si>
  <si>
    <t>606676446 Ing. Vladimír Láska</t>
  </si>
  <si>
    <t>ZKJD – TECH s.r.o.</t>
  </si>
  <si>
    <t>Sobáčov 49, 783 21 Chudobín</t>
  </si>
  <si>
    <t>286 37 429</t>
  </si>
  <si>
    <t>Recyklační závod Nasobůrky</t>
  </si>
  <si>
    <t>Nasobůrky, 784 01 Litovel a celé území Olomouckého kraje</t>
  </si>
  <si>
    <t>zkjd-tech@centrum.cz</t>
  </si>
  <si>
    <t>606741459 Kamil Damajka</t>
  </si>
  <si>
    <t>Bergasto a.s.,</t>
  </si>
  <si>
    <t>Recyklační linka stavebních hmot (drtič RM 100 GO! se závěsným třídičem RM 105GO! a třídič RM HS5000</t>
  </si>
  <si>
    <t>Recyklační dvůr Přáslavice, Celé území Olomouckého kraje</t>
  </si>
  <si>
    <t>Miroslav Otáhal</t>
  </si>
  <si>
    <t>Venc s. r. o.,</t>
  </si>
  <si>
    <t>Brzkov č. p. 1, 588 13 Brzkov</t>
  </si>
  <si>
    <t>072 64 721</t>
  </si>
  <si>
    <t>Recyklační linka na stavební odpad</t>
  </si>
  <si>
    <t>Brzkov č. p. 1, 588 13 Brzkov, Celé území Olomouckého kraje</t>
  </si>
  <si>
    <t>Biomasa Maršálek s.r.o.</t>
  </si>
  <si>
    <t>Straník 138, 741 01 Nový Jičín</t>
  </si>
  <si>
    <t>235 93 806</t>
  </si>
  <si>
    <t>Zařízení na zpracování dřeva</t>
  </si>
  <si>
    <t>776388365 Ing. Marek Maršálek</t>
  </si>
  <si>
    <t>Online-olin s.r.o.</t>
  </si>
  <si>
    <t>Litovelská 2510/12, 785 01 Šternberk</t>
  </si>
  <si>
    <t>021 60 021</t>
  </si>
  <si>
    <t>zatloukal@online-olin.cz</t>
  </si>
  <si>
    <t>605530429 Bc. Oldřich Zatloukal</t>
  </si>
  <si>
    <t>Chládek a Tintěra Havlíčkův Brod, a.s.</t>
  </si>
  <si>
    <t>Průmyslová 941, 580 01 Havlíčkův Brod</t>
  </si>
  <si>
    <t>609 32 171</t>
  </si>
  <si>
    <t>sekretariat@chladek-tintera.cz</t>
  </si>
  <si>
    <t>569400500 Petr Suchý</t>
  </si>
  <si>
    <t>087 49 329</t>
  </si>
  <si>
    <t>Mobilní drtič</t>
  </si>
  <si>
    <t>605578818 Dalibor Kovář</t>
  </si>
  <si>
    <t>Zlín, Pančava 128, PSČ 760 01</t>
  </si>
  <si>
    <t>253 04 259</t>
  </si>
  <si>
    <t>Mobilní drtič RESTA CH2G</t>
  </si>
  <si>
    <t>573034401 Ing. Lenka Čapková</t>
  </si>
  <si>
    <t>U Michelského lesa 1581/2, Michle, 140 00 Praha 4</t>
  </si>
  <si>
    <t>podél probíhající stavby dálnice R55, úsek Křelov – Slavonín, na pozemku parc. č. 2001/16, 2001/15, 2001/14, 2001/13, 2001/12, katastrální území Velký Týnec [779784]</t>
  </si>
  <si>
    <t>731602787 Ing. David Procházka</t>
  </si>
  <si>
    <t>MOBIKO plus a.s.</t>
  </si>
  <si>
    <t>Hranická 293/5, Krásno nad Bečvou, 757 01 Valašské Meziříčí</t>
  </si>
  <si>
    <t>267 88 675</t>
  </si>
  <si>
    <t>Drtící linka R-MAT</t>
  </si>
  <si>
    <t>mobiko@mobikoplus.cz</t>
  </si>
  <si>
    <t>QUENZA s.r.o.</t>
  </si>
  <si>
    <t>Pod vilami 1631/15, 140 00 Praha</t>
  </si>
  <si>
    <t>068 26 792</t>
  </si>
  <si>
    <t>Tereza Váchová</t>
  </si>
  <si>
    <t>Ing. Marek Maršálek</t>
  </si>
  <si>
    <t>Straník 138, 741 01 Nový Jičín – Straník</t>
  </si>
  <si>
    <t>023 749 180</t>
  </si>
  <si>
    <t>253 96 048</t>
  </si>
  <si>
    <t>604874816 Michal Cáb</t>
  </si>
  <si>
    <t>186 27 226</t>
  </si>
  <si>
    <t>Zpracování dřeva</t>
  </si>
  <si>
    <t>Ing. Stanislav Chládek</t>
  </si>
  <si>
    <t>Košíky č.p. 208, 687 04 Košíky</t>
  </si>
  <si>
    <t>040 65 361</t>
  </si>
  <si>
    <t>území Olomouckého kraje (primární umístění v provozovně LUFRAMA Zemní práce s.r.o., Košíky č.p. 208, 687 04 Košíky)</t>
  </si>
  <si>
    <t>724822538 Ing. Beáta Pulcer</t>
  </si>
  <si>
    <t>Mobilní linka pro zpracování stavebních materiálů a stavebních odpadů</t>
  </si>
  <si>
    <t>Milan.skoupy@evtstavby.cz</t>
  </si>
  <si>
    <t>777125494 Milan Skoupý</t>
  </si>
  <si>
    <t xml:space="preserve">Pístovice 122, 683 05 Račice-Pístovice </t>
  </si>
  <si>
    <t>026 47 133</t>
  </si>
  <si>
    <t>Přenosný třídič stavebních materiálů a inertních odpadů</t>
  </si>
  <si>
    <t>722760537 Martin Svoboda</t>
  </si>
  <si>
    <t>Mobilní drtící jednotka KEESTRACK R3E</t>
  </si>
  <si>
    <t>území Olomouckého kraje, primární umístění na pozemku recyklačního střediska, k.ú.: Bruntál Zahradní 44, 792 01 Bruntál</t>
  </si>
  <si>
    <t>svejda.envi@gmail.com</t>
  </si>
  <si>
    <t>739475833 Ing. Martin Švejda</t>
  </si>
  <si>
    <t>SIMKOVIC.cz s.r.o.</t>
  </si>
  <si>
    <t>Velká Bystřice, ČSA 962, PSČ 783 53</t>
  </si>
  <si>
    <t>286 44 263</t>
  </si>
  <si>
    <t>Mobilní třídící linka Anaconda DF 514</t>
  </si>
  <si>
    <t>území Olomouckého kraje, primární umístění zdroje – v areálu společnosti, na adrese ČSA 962, 783 53 Velká Bystřice, na pozemku parc.č. 1980/39, 1980/35, katastrální území Velká Bystřice [778281]</t>
  </si>
  <si>
    <t>606796546 Rostislav Simkovič</t>
  </si>
  <si>
    <t>V-STAV A, spol. s r.o.</t>
  </si>
  <si>
    <t>724400449 Ing. Jan Raška</t>
  </si>
  <si>
    <t>Jihozápadní dřevařská a.s.</t>
  </si>
  <si>
    <t xml:space="preserve">Nádražní 351, Sušice II, 342 01 Sušice </t>
  </si>
  <si>
    <t>252 36 237</t>
  </si>
  <si>
    <t>Zařízení na drcení dřeva</t>
  </si>
  <si>
    <t>Celé území Olomouckého kraje - V případě dlouhodobé nečinnosti bude stroj zaparkován v areálu společnosti (manipulační sklad a dílna) na adrese Nádražní 1398, 342 01 Sušice, parcelní číslo manipulačního skladu je st. p. č. 737/16, k.ú. Sušice. Jinak bude stroj parkován v lese po dohodě s majitelem</t>
  </si>
  <si>
    <t>milickova@jzdrev.cz, r.zezulka@email.cz</t>
  </si>
  <si>
    <t>739216381 Ing. Tereza Milíčková</t>
  </si>
  <si>
    <t>EKO-SARA HRANICE s.r.o.</t>
  </si>
  <si>
    <t>Bělotínská 2196, Hranice I-Město, 753 01 Hranice</t>
  </si>
  <si>
    <t>044 27 424</t>
  </si>
  <si>
    <t>Mobilní drtící zařízení RESTA</t>
  </si>
  <si>
    <t>info@ekosara.cz</t>
  </si>
  <si>
    <t>604992116 Jaromír Foltas</t>
  </si>
  <si>
    <t>1. písecká lesní dřevařská, a.s.</t>
  </si>
  <si>
    <t>Brloh 12, 397 01 Drhovle</t>
  </si>
  <si>
    <t>251 98 611</t>
  </si>
  <si>
    <t>území Olomouckého kraje, primární umístění na provozovně na adrese Brloh 56, 397 01 Drhovle</t>
  </si>
  <si>
    <t>Eliška Matušková</t>
  </si>
  <si>
    <t>Hluboké 13, PSC 675 71</t>
  </si>
  <si>
    <t xml:space="preserve">Recyklace stavebních hmot </t>
  </si>
  <si>
    <t>bnovak@kopulety.cz</t>
  </si>
  <si>
    <t>605247825 Branislav Novák</t>
  </si>
  <si>
    <t>777039434 Aleš Dohnal</t>
  </si>
  <si>
    <t>Španělská 1073/10, Vinohrady, 120 00 Praha 2 Sokolov</t>
  </si>
  <si>
    <t>Zařízení pro průmyslové zpracování hmot drtičem M&amp;J PreShred 4000M</t>
  </si>
  <si>
    <t>725439761 Libor Luňáček</t>
  </si>
  <si>
    <t>DOMI DOTO, s.r.o.</t>
  </si>
  <si>
    <t>604819531 Michal Dorazil</t>
  </si>
  <si>
    <t>MOBILEWOODHAUS s.r.o.</t>
  </si>
  <si>
    <t>Hybernská 1012/30, Nové Město, 110 00 Praha 1</t>
  </si>
  <si>
    <t>096 97 799</t>
  </si>
  <si>
    <t>731507554 Jana Ciráková</t>
  </si>
  <si>
    <t>SAVE CZ s.r.o.</t>
  </si>
  <si>
    <t>Rváčovská 1639, 539 01 Hlinsko</t>
  </si>
  <si>
    <t>259 65 778</t>
  </si>
  <si>
    <t>773639332 Ing. Pavel FAJMON</t>
  </si>
  <si>
    <t>18. 3. 2026 - zařazeno na základě informace od MŽP. Povolení KUOK 106554/2023</t>
  </si>
  <si>
    <t>18. 3. 2026 - zařazeno na základě informace od MŽP. Povolení KUOK 49850/2023</t>
  </si>
  <si>
    <t>18. 3. 2026 - zařazeno na základě informace od MŽP. Povolení KUOK 49616/2023</t>
  </si>
  <si>
    <t>18. 3. 2026 - zařazeno na základě informace od MŽP. Povolení KUOK 108433/2023</t>
  </si>
  <si>
    <t>18. 3. 2026 - zařazeno na základě informace od MŽP. Povolení KUOK 138489/2023</t>
  </si>
  <si>
    <t>18. 3. 2026 - zařazeno na základě informace od MŽP. Povolení KUOK 17596/2024</t>
  </si>
  <si>
    <t>18. 3. 2026 - zařazeno na základě informace od MŽP. Povolení KUOK 106354/2024</t>
  </si>
  <si>
    <t>18. 3. 2026 - zařazeno na základě informace od MŽP. Povolení KUOK 25643/2025</t>
  </si>
  <si>
    <t>18. 3. 2026 - zařazeno na základě informace od MŽP. Povolení KUOK 21933/2025</t>
  </si>
  <si>
    <t>18. 3. 2026 - zařazeno na základě informace od MŽP. Povolení KUOK 120170/2025</t>
  </si>
  <si>
    <t>18. 3. 2026 - zařazeno na základě informace od MŽP. Povolení KUOK 43108/2023</t>
  </si>
  <si>
    <t>18. 3. 2026 - zařazeno na základě informace od MŽP. Povolení KUOK 93937/2024</t>
  </si>
  <si>
    <t>18. 3. 2026 - zařazeno na základě informace od MŽP. Povolení KUOK  74064/2025</t>
  </si>
  <si>
    <t>18. 3. 2026 - zařazeno na základě informace od MŽP. Povolení KUOK 69032/2024</t>
  </si>
  <si>
    <t>18. 3. 2026 - zařazeno na základě informace od MŽP. Povolení KUOK 29395/2025</t>
  </si>
  <si>
    <t>18. 3. 2026 - zařazeno na základě informace od MŽP. Povolení KUOK 145510/2025</t>
  </si>
  <si>
    <t>18. 3. 2026 - zařazeno na základě informace od MŽP. Povolení KUOK 96711/2025</t>
  </si>
  <si>
    <t>18. 3. 2026 - zařazeno na základě informace od MŽP. Povolení KUOK 134789/2024</t>
  </si>
  <si>
    <t>18. 3. 2026 - zařazeno na základě informace od MŽP. Povolení KUOK 29395/2024</t>
  </si>
  <si>
    <t>18. 3. 2026 - zařazeno na základě informace od MŽP. Povolení KUOK 49033/2024</t>
  </si>
  <si>
    <t>18. 3. 2026 - zařazeno na základě informace od MŽP. Povolení KUOK 8631/2021</t>
  </si>
  <si>
    <t>18. 3. 2026 - zařazeno na základě informace od MŽP. Povolení KUOK 32651/2021</t>
  </si>
  <si>
    <t>18. 3. 2026 - zařazeno na základě informace od MŽP. Povolení KUOK 32629/2021</t>
  </si>
  <si>
    <t>18. 3. 2026 - zařazeno na základě informace od MŽP. Povolení KUOK 44977/2021</t>
  </si>
  <si>
    <t>18. 3. 2026 - zařazeno na základě informace od MŽP. Povolení KUOK 56396/2021</t>
  </si>
  <si>
    <t>18. 3. 2026 - zařazeno na základě informace od MŽP. Povolení KUOK 44976/2021</t>
  </si>
  <si>
    <t>18. 3. 2026 - zařazeno na základě informace od MŽP. Povolení KUOK 44980/2021</t>
  </si>
  <si>
    <t>18. 3. 2026 - zařazeno na základě informace od MŽP. Povolení KUOK 54829/2021</t>
  </si>
  <si>
    <t>18. 3. 2026 - zařazeno na základě informace od MŽP. Povolení KUOK 105167/2021</t>
  </si>
  <si>
    <t>18. 3. 2026 - zařazeno na základě informace od MŽP. Povolení KUOK 133561/2022</t>
  </si>
  <si>
    <t>18. 3. 2026 - zařazeno na základě informace od MŽP. Povolení KUOK 23920/2022</t>
  </si>
  <si>
    <t>18. 3. 2026 - zařazeno na základě informace od MŽP. Povolení KUOK 51998/2022</t>
  </si>
  <si>
    <t>18. 3. 2026 - zařazeno na základě informace od MŽP. Povolení KUOK 83974/2022</t>
  </si>
  <si>
    <t>18. 3. 2026 - zařazeno na základě informace od MŽP. Povolení KUOK 56669/2022</t>
  </si>
  <si>
    <t>18. 3. 2026 - zařazeno na základě informace od MŽP. Povolení KUOK 84989/2022</t>
  </si>
  <si>
    <t>18. 3. 2026 - zařazeno na základě informace od MŽP. Povolení KUOK 119013/2022</t>
  </si>
  <si>
    <t>18. 3. 2026 - zařazeno na základě informace od MŽP. Povolení KUOK 36408/2022</t>
  </si>
  <si>
    <t>18. 3. 2026 - zařazeno na základě informace od MŽP. Povolení KUOK 53120/2022</t>
  </si>
  <si>
    <t>18. 3. 2026 - zařazeno na základě informace od MŽP. Povolení KUOK 53985/2022</t>
  </si>
  <si>
    <t>18. 3. 2026 - zařazeno na základě informace od MŽP. Povolení KUOK 60365/2022</t>
  </si>
  <si>
    <t>18. 3. 2026 - zařazeno na základě informace od MŽP. Povolení KUOK 123407/2022</t>
  </si>
  <si>
    <t>18. 3. 2026 - zařazeno na základě informace od MŽP. Povolení KUOK 118087/2023</t>
  </si>
  <si>
    <t>18. 3. 2026 - zařazeno na základě informace od MŽP. Povolení KUOK 122981/2023</t>
  </si>
  <si>
    <t>18. 3. 2026 - zařazeno na základě informace od MŽP. Povolení KUOK 48213/2023</t>
  </si>
  <si>
    <t>18. 3. 2026 - zařazeno na základě informace od MŽP. Povolení KUOK 61698/2023</t>
  </si>
  <si>
    <t>18. 3. 2026 - zařazeno na základě informace od MŽP. Povolení KUOK 57072/2024</t>
  </si>
  <si>
    <t>18. 3. 2026 - zařazeno na základě informace od MŽP. Povolení KUOK 114166/2024</t>
  </si>
  <si>
    <t>18. 3. 2026 - zařazeno na základě informace od MŽP. Povolení KUOK 117474/2024</t>
  </si>
  <si>
    <t>18. 3. 2026 - zařazeno na základě informace od MŽP. Povolení KUOK 134257/2024</t>
  </si>
  <si>
    <t>18. 3. 2026 - zařazeno na základě informace od MŽP. Povolení KUOK 127194/2024</t>
  </si>
  <si>
    <t>18. 3. 2026 - zařazeno na základě informace od MŽP. Povolení KUOK 102671/2024</t>
  </si>
  <si>
    <t>18. 3. 2026 - zařazeno na základě informace od MŽP. Povolení KUOK 39428/2024</t>
  </si>
  <si>
    <t>18. 3. 2026 - zařazeno na základě informace od MŽP. Povolení KUOK 109590/2024</t>
  </si>
  <si>
    <t>18. 3. 2026 - zařazeno na základě informace od MŽP. Povolení KUOK 3731/2025</t>
  </si>
  <si>
    <t>18. 3. 2026 - zařazeno na základě informace od MŽP. Povolení KUOK 34912/2025</t>
  </si>
  <si>
    <t>18. 3. 2026 - zařazeno na základě informace od MŽP. Povolení KUOK 111763/2021</t>
  </si>
  <si>
    <t>18. 3. 2026 - zařazeno na základě informace od MŽP. Povolení KUOK 23327/2022</t>
  </si>
  <si>
    <t>18. 3. 2026 - zařazeno na základě informace od MŽP. Povolení KUOK 6656/2022</t>
  </si>
  <si>
    <t>18. 3. 2026 - zařazeno na základě informace od MŽP. Povolení KUOK 32016/2022</t>
  </si>
  <si>
    <t>18. 3. 2026 - zařazeno na základě informace od MŽP. Povolení KUOK 37012/2022</t>
  </si>
  <si>
    <t>18. 3. 2026 - zařazeno na základě informace od MŽP. Povolení KUOK 72911/2022</t>
  </si>
  <si>
    <t>18. 3. 2026 - zařazeno na základě informace od MŽP. Povolení KUOK 47627/2022</t>
  </si>
  <si>
    <t>18. 3. 2026 - zařazeno na základě informace od MŽP. Povolení KUOK 585/2025</t>
  </si>
  <si>
    <t>18. 3. 2026 - zařazeno na základě informace od MŽP. Povolení KUOK 56917/2022</t>
  </si>
  <si>
    <t>18. 3. 2026 - zařazeno na základě informace od MŽP. Povolení KUOK 100074/2025</t>
  </si>
  <si>
    <t>18. 3. 2026 - zařazeno na základě informace od MŽP. Povolení KUOK 141685/2025</t>
  </si>
  <si>
    <t>18. 3. 2026 - zařazeno na základě informace od MŽP. Povolení KUOK 104857/2025</t>
  </si>
  <si>
    <t>18. 3. 2026 - zařazeno na základě informace od MŽP. Povolení KUOK 71748/2025</t>
  </si>
  <si>
    <t>18. 3. 2026 - zařazeno na základě informace od MŽP. Povolení KUOK 93916/2025</t>
  </si>
  <si>
    <t>18. 3. 2026 - zařazeno na základě informace od MŽP. Povolení KUOK 89115/2025</t>
  </si>
  <si>
    <t>18. 3. 2026 - zařazeno na základě informace od MŽP. Povolení KUOK 71744/2025</t>
  </si>
  <si>
    <t>18. 3. 2026 - zařazeno na základě informace od MŽP. Povolení KUOK 52406/2025</t>
  </si>
  <si>
    <t>18. 3. 2026 - zařazeno na základě informace od MŽP. Povolení KUOK 38997/2025</t>
  </si>
  <si>
    <t>18. 3. 2026 - zařazeno na základě informace od MŽP. Povolení KUOK 9263/2025</t>
  </si>
  <si>
    <t>18. 3. 2026 - zařazeno na základě informace od MŽP. Povolení KUOK 1893/2025</t>
  </si>
  <si>
    <t>18. 3. 2026 - zařazeno na základě informace od MŽP. Povolení KUOK 108750/2025</t>
  </si>
  <si>
    <t>18. 3. 2026 - zařazeno na základě informace od MŽP. Povolení KUOK 70813/2025</t>
  </si>
  <si>
    <t>18. 3. 2026 - zařazeno na základě informace od MŽP. Povolení KUOK 70819/2025</t>
  </si>
  <si>
    <t>18. 3. 2026 - zařazeno na základě informace od MŽP. Povolení KUOK 16330/2025</t>
  </si>
  <si>
    <t>18. 3. 2026 - zařazeno na základě informace od MŽP. Povolení KUOK 125702/2024</t>
  </si>
  <si>
    <t>18. 3. 2026 - zařazeno na základě informace od MŽP. Povolení KUOK 123886/2024</t>
  </si>
  <si>
    <t>18. 3. 2026 - zařazeno na základě informace od MŽP. Povolení KUOK 109663/2024</t>
  </si>
  <si>
    <t>18. 3. 2026 - zařazeno na základě informace od MŽP. Povolení KUOK 103712/2024</t>
  </si>
  <si>
    <t>18. 3. 2026 - zařazeno na základě informace od MŽP. Povolení KUOK 93969/2024</t>
  </si>
  <si>
    <t>18. 3. 2026 - zařazeno na základě informace od MŽP. Povolení KUOK 91943/2024</t>
  </si>
  <si>
    <t>18. 3. 2026 - zařazeno na základě informace od MŽP. Povolení KUOK 44727/2024</t>
  </si>
  <si>
    <t>18. 3. 2026 - zařazeno na základě informace od MŽP. Povolení KUOK 34825/2024</t>
  </si>
  <si>
    <t>18. 3. 2026 - zařazeno na základě informace od MŽP. Povolení KUOK 126846/2023</t>
  </si>
  <si>
    <t>18. 3. 2026 - zařazeno na základě informace od MŽP. Povolení KUOK 116093/2023</t>
  </si>
  <si>
    <t>18. 3. 2026 - zařazeno na základě informace od MŽP. Povolení KUOK 74719/2023</t>
  </si>
  <si>
    <t>18. 3. 2026 - zařazeno na základě informace od MŽP. Povolení KUOK 74727/2023</t>
  </si>
  <si>
    <t>18. 3. 2026 - zařazeno na základě informace od MŽP. Povolení KUOK 96250/2023</t>
  </si>
  <si>
    <t>18. 3. 2026 - zařazeno na základě informace od MŽP. Povolení KUOK 46985/2023</t>
  </si>
  <si>
    <t>mira.jires@rataela.cz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</si>
</sst>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6" x14ac:knownFonts="1">
    <font>
      <sz val="11"/>
      <color indexed="8"/>
      <name val="Calibri"/>
      <family val="2"/>
      <charset val="238"/>
    </font>
    <font>
      <u/>
      <sz val="11"/>
      <color indexed="12"/>
      <name val="Calibri"/>
      <family val="2"/>
      <charset val="238"/>
    </font>
    <font>
      <sz val="10"/>
      <name val="Arial CE"/>
      <family val="2"/>
      <charset val="238"/>
    </font>
    <font>
      <sz val="11"/>
      <color indexed="8"/>
      <name val="Calibri"/>
      <family val="2"/>
      <charset val="238"/>
    </font>
    <font>
      <sz val="11"/>
      <color theme="1"/>
      <name val="Calibri"/>
      <family val="2"/>
      <scheme val="minor"/>
    </font>
    <font>
      <u/>
      <sz val="11"/>
      <color theme="10"/>
      <name val="Calibri"/>
      <family val="2"/>
      <scheme val="minor"/>
    </font>
    <font>
      <b/>
      <sz val="15"/>
      <color theme="3"/>
      <name val="Calibri"/>
      <family val="2"/>
      <charset val="238"/>
      <scheme val="minor"/>
    </font>
    <font>
      <sz val="11"/>
      <color rgb="FF14387F"/>
      <name val="Arial"/>
      <family val="2"/>
      <charset val="238"/>
    </font>
    <font>
      <b/>
      <sz val="10"/>
      <color rgb="FF14387F"/>
      <name val="Arial"/>
      <family val="2"/>
      <charset val="238"/>
    </font>
    <font>
      <sz val="10"/>
      <color rgb="FF14387F"/>
      <name val="Arial"/>
      <family val="2"/>
      <charset val="238"/>
    </font>
    <font>
      <b/>
      <sz val="12"/>
      <color rgb="FF14387F"/>
      <name val="Arial"/>
      <family val="2"/>
      <charset val="238"/>
    </font>
    <font>
      <sz val="12"/>
      <color rgb="FF14387F"/>
      <name val="Arial"/>
      <family val="2"/>
      <charset val="238"/>
    </font>
    <font>
      <b/>
      <sz val="14"/>
      <color rgb="FF14387F"/>
      <name val="Arial"/>
      <family val="2"/>
      <charset val="238"/>
    </font>
    <font>
      <sz val="14"/>
      <color rgb="FF14387F"/>
      <name val="Arial"/>
      <family val="2"/>
      <charset val="238"/>
    </font>
    <font>
      <b/>
      <vertAlign val="subscript"/>
      <sz val="14"/>
      <color rgb="FF14387F"/>
      <name val="Arial"/>
      <family val="2"/>
      <charset val="238"/>
    </font>
    <font>
      <b/>
      <sz val="20"/>
      <color rgb="FF14387F"/>
      <name val="Arial Black"/>
      <family val="2"/>
      <charset val="238"/>
    </font>
    <font>
      <sz val="20"/>
      <color rgb="FF14387F"/>
      <name val="Arial Black"/>
      <family val="2"/>
      <charset val="238"/>
    </font>
    <font>
      <i/>
      <sz val="12"/>
      <color rgb="FF14387F"/>
      <name val="Arial"/>
      <family val="2"/>
      <charset val="238"/>
    </font>
    <font>
      <strike/>
      <sz val="12"/>
      <color rgb="FF14387F"/>
      <name val="Arial"/>
      <family val="2"/>
      <charset val="238"/>
    </font>
    <font>
      <sz val="12"/>
      <color rgb="FF00B050"/>
      <name val="Arial"/>
      <family val="2"/>
      <charset val="238"/>
    </font>
    <font>
      <strike/>
      <sz val="12"/>
      <color rgb="FFFF0000"/>
      <name val="Arial"/>
      <family val="2"/>
      <charset val="238"/>
    </font>
    <font>
      <u/>
      <sz val="11"/>
      <color theme="10"/>
      <name val="Calibri"/>
      <family val="2"/>
      <charset val="238"/>
      <scheme val="minor"/>
    </font>
    <font>
      <sz val="10"/>
      <name val="Arial"/>
      <family val="2"/>
      <charset val="238"/>
    </font>
    <font>
      <sz val="10"/>
      <name val="Arial"/>
      <family val="2"/>
      <charset val="238"/>
    </font>
    <font>
      <u/>
      <sz val="10"/>
      <color indexed="12"/>
      <name val="Arial"/>
      <family val="2"/>
      <charset val="238"/>
    </font>
    <font>
      <u/>
      <sz val="12"/>
      <color rgb="FF14387F"/>
      <name val="Arial"/>
      <family val="2"/>
      <charset val="238"/>
    </font>
  </fonts>
  <fills count="4">
    <fill>
      <patternFill patternType="none"/>
    </fill>
    <fill>
      <patternFill patternType="gray125"/>
    </fill>
    <fill>
      <patternFill patternType="solid">
        <fgColor indexed="26"/>
        <bgColor indexed="9"/>
      </patternFill>
    </fill>
    <fill>
      <patternFill patternType="solid">
        <fgColor theme="0"/>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thin">
        <color indexed="63"/>
      </left>
      <right style="medium">
        <color indexed="63"/>
      </right>
      <top style="medium">
        <color indexed="63"/>
      </top>
      <bottom style="medium">
        <color indexed="63"/>
      </bottom>
      <diagonal/>
    </border>
    <border>
      <left style="thin">
        <color indexed="63"/>
      </left>
      <right style="thin">
        <color indexed="63"/>
      </right>
      <top/>
      <bottom style="thin">
        <color indexed="63"/>
      </bottom>
      <diagonal/>
    </border>
    <border>
      <left/>
      <right/>
      <top/>
      <bottom style="thin">
        <color indexed="64"/>
      </bottom>
      <diagonal/>
    </border>
    <border>
      <left/>
      <right/>
      <top/>
      <bottom style="thick">
        <color theme="4"/>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right style="thin">
        <color indexed="64"/>
      </right>
      <top style="thin">
        <color indexed="64"/>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15">
    <xf numFmtId="0" fontId="0" fillId="0" borderId="0"/>
    <xf numFmtId="164" fontId="4" fillId="0" borderId="0" applyFont="0" applyFill="0" applyBorder="0" applyAlignment="0" applyProtection="0"/>
    <xf numFmtId="164" fontId="4" fillId="0" borderId="0" applyFont="0" applyFill="0" applyBorder="0" applyAlignment="0" applyProtection="0"/>
    <xf numFmtId="0" fontId="1" fillId="0" borderId="0"/>
    <xf numFmtId="0" fontId="1" fillId="0" borderId="0" applyBorder="0" applyProtection="0"/>
    <xf numFmtId="0" fontId="5" fillId="0" borderId="0" applyNumberFormat="0" applyFill="0" applyBorder="0" applyAlignment="0" applyProtection="0"/>
    <xf numFmtId="0" fontId="3" fillId="0" borderId="0"/>
    <xf numFmtId="0" fontId="2" fillId="0" borderId="0"/>
    <xf numFmtId="0" fontId="3" fillId="0" borderId="0"/>
    <xf numFmtId="0" fontId="4" fillId="0" borderId="0"/>
    <xf numFmtId="0" fontId="6" fillId="0" borderId="8" applyNumberFormat="0" applyFill="0" applyAlignment="0" applyProtection="0"/>
    <xf numFmtId="0" fontId="21" fillId="0" borderId="0" applyNumberFormat="0" applyFill="0" applyBorder="0" applyAlignment="0" applyProtection="0"/>
    <xf numFmtId="0" fontId="22" fillId="0" borderId="0"/>
    <xf numFmtId="0" fontId="24" fillId="0" borderId="0" applyNumberFormat="0" applyFill="0" applyBorder="0" applyAlignment="0" applyProtection="0">
      <alignment vertical="top"/>
      <protection locked="0"/>
    </xf>
    <xf numFmtId="0" fontId="23" fillId="0" borderId="0"/>
  </cellStyleXfs>
  <cellXfs count="152">
    <xf numFmtId="0" fontId="0" fillId="0" borderId="0" xfId="0"/>
    <xf numFmtId="0" fontId="11" fillId="0" borderId="0" xfId="0" applyFont="1"/>
    <xf numFmtId="0" fontId="13" fillId="0" borderId="0" xfId="0" applyFont="1" applyAlignment="1">
      <alignment wrapText="1"/>
    </xf>
    <xf numFmtId="0" fontId="12"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xf>
    <xf numFmtId="0" fontId="11" fillId="0" borderId="6" xfId="0" applyFont="1" applyBorder="1"/>
    <xf numFmtId="0" fontId="11" fillId="0" borderId="1" xfId="0" applyFont="1" applyBorder="1"/>
    <xf numFmtId="0" fontId="7" fillId="0" borderId="0" xfId="0" applyFont="1"/>
    <xf numFmtId="0" fontId="7" fillId="0" borderId="0" xfId="0" applyFont="1" applyAlignment="1">
      <alignment wrapText="1"/>
    </xf>
    <xf numFmtId="0" fontId="9" fillId="0" borderId="0" xfId="0" applyFont="1"/>
    <xf numFmtId="0" fontId="8"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left" wrapText="1"/>
    </xf>
    <xf numFmtId="0" fontId="15" fillId="0" borderId="8" xfId="10" applyFont="1" applyFill="1"/>
    <xf numFmtId="0" fontId="16" fillId="0" borderId="0" xfId="0" applyFont="1"/>
    <xf numFmtId="0" fontId="16" fillId="0" borderId="0" xfId="0" applyFont="1" applyAlignment="1">
      <alignment wrapText="1"/>
    </xf>
    <xf numFmtId="0" fontId="11" fillId="0" borderId="0" xfId="0" applyFont="1" applyAlignment="1">
      <alignment wrapText="1"/>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3" applyFont="1" applyBorder="1" applyAlignment="1">
      <alignment horizontal="center" vertical="center" wrapText="1" shrinkToFit="1"/>
    </xf>
    <xf numFmtId="0" fontId="11" fillId="0" borderId="2" xfId="0" applyFont="1" applyBorder="1" applyAlignment="1">
      <alignment horizontal="center" vertical="center"/>
    </xf>
    <xf numFmtId="0" fontId="11" fillId="2" borderId="2" xfId="0" applyFont="1" applyFill="1" applyBorder="1" applyAlignment="1">
      <alignment horizontal="center" vertical="center"/>
    </xf>
    <xf numFmtId="0" fontId="11" fillId="0" borderId="2" xfId="0" applyFont="1" applyBorder="1" applyAlignment="1">
      <alignment horizontal="center" vertical="center" wrapText="1" shrinkToFit="1"/>
    </xf>
    <xf numFmtId="0" fontId="11" fillId="0" borderId="2" xfId="6" applyFont="1" applyBorder="1" applyAlignment="1">
      <alignment horizontal="center" vertical="center" wrapText="1"/>
    </xf>
    <xf numFmtId="0" fontId="11" fillId="0" borderId="2" xfId="6" applyFont="1" applyBorder="1" applyAlignment="1">
      <alignment horizontal="center" vertical="center" wrapText="1" shrinkToFit="1"/>
    </xf>
    <xf numFmtId="0" fontId="11" fillId="0" borderId="2" xfId="3" applyFont="1" applyBorder="1" applyAlignment="1">
      <alignment horizontal="center" vertical="center" wrapText="1"/>
    </xf>
    <xf numFmtId="0" fontId="11" fillId="0" borderId="2" xfId="4" applyFont="1" applyBorder="1" applyAlignment="1" applyProtection="1">
      <alignment horizontal="center" vertical="center" wrapText="1"/>
    </xf>
    <xf numFmtId="49" fontId="11" fillId="0" borderId="2" xfId="4" applyNumberFormat="1" applyFont="1" applyBorder="1" applyAlignment="1" applyProtection="1">
      <alignment horizontal="center" vertical="center" wrapText="1"/>
    </xf>
    <xf numFmtId="0" fontId="18" fillId="0" borderId="2" xfId="4" applyFont="1" applyBorder="1" applyAlignment="1" applyProtection="1">
      <alignment horizontal="center" vertical="center" wrapText="1"/>
    </xf>
    <xf numFmtId="0" fontId="18" fillId="0" borderId="2" xfId="3" applyFont="1" applyBorder="1" applyAlignment="1">
      <alignment horizontal="center" vertical="center" wrapText="1" shrinkToFit="1"/>
    </xf>
    <xf numFmtId="0" fontId="18" fillId="0" borderId="2" xfId="6" applyFont="1" applyBorder="1" applyAlignment="1">
      <alignment horizontal="center" vertical="center" wrapText="1"/>
    </xf>
    <xf numFmtId="0" fontId="18" fillId="0" borderId="2" xfId="0" applyFont="1" applyBorder="1" applyAlignment="1">
      <alignment horizontal="center" vertical="center"/>
    </xf>
    <xf numFmtId="0" fontId="18" fillId="0" borderId="2" xfId="6" applyFont="1" applyBorder="1" applyAlignment="1">
      <alignment horizontal="center" vertical="center"/>
    </xf>
    <xf numFmtId="14" fontId="11" fillId="0" borderId="2" xfId="3" applyNumberFormat="1" applyFont="1" applyBorder="1" applyAlignment="1">
      <alignment horizontal="center" vertical="center" wrapText="1" shrinkToFit="1"/>
    </xf>
    <xf numFmtId="0" fontId="18" fillId="0" borderId="0" xfId="0" applyFont="1" applyAlignment="1">
      <alignment horizontal="center" vertical="center"/>
    </xf>
    <xf numFmtId="0" fontId="11" fillId="0" borderId="2" xfId="6"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20" fillId="0" borderId="2" xfId="3" applyFont="1" applyBorder="1" applyAlignment="1">
      <alignment horizontal="center" vertical="center" wrapText="1"/>
    </xf>
    <xf numFmtId="0" fontId="20" fillId="0" borderId="2" xfId="4" applyFont="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3"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2" xfId="0" applyFont="1" applyBorder="1" applyAlignment="1">
      <alignment horizontal="center" vertical="center"/>
    </xf>
    <xf numFmtId="0" fontId="20" fillId="2" borderId="2" xfId="0" applyFont="1" applyFill="1" applyBorder="1" applyAlignment="1">
      <alignment horizontal="center" vertical="center"/>
    </xf>
    <xf numFmtId="0" fontId="20" fillId="0" borderId="0" xfId="0" applyFont="1" applyAlignment="1">
      <alignment horizontal="center" vertical="center"/>
    </xf>
    <xf numFmtId="0" fontId="19" fillId="0" borderId="2" xfId="0" applyFont="1" applyBorder="1" applyAlignment="1">
      <alignment horizontal="center" vertical="center" wrapText="1"/>
    </xf>
    <xf numFmtId="0" fontId="19" fillId="0" borderId="2" xfId="3" applyFont="1" applyBorder="1" applyAlignment="1">
      <alignment horizontal="center" vertical="center" wrapText="1" shrinkToFit="1"/>
    </xf>
    <xf numFmtId="0" fontId="19" fillId="0" borderId="0" xfId="0" applyFont="1" applyAlignment="1">
      <alignment horizontal="center" vertical="center"/>
    </xf>
    <xf numFmtId="0" fontId="19" fillId="0" borderId="2" xfId="0" applyFont="1" applyBorder="1" applyAlignment="1">
      <alignment horizontal="center" vertical="center" shrinkToFit="1"/>
    </xf>
    <xf numFmtId="0" fontId="19" fillId="0" borderId="0" xfId="0" applyFont="1" applyAlignment="1">
      <alignment horizontal="center" vertical="center" shrinkToFit="1"/>
    </xf>
    <xf numFmtId="0" fontId="11" fillId="3" borderId="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0" borderId="14" xfId="0" applyFont="1" applyBorder="1" applyAlignment="1">
      <alignment horizontal="center" vertical="center" wrapText="1" shrinkToFit="1"/>
    </xf>
    <xf numFmtId="0" fontId="11" fillId="0" borderId="0"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0" borderId="0" xfId="0" applyFont="1" applyBorder="1" applyAlignment="1">
      <alignment horizontal="center" vertical="center" wrapText="1" shrinkToFit="1"/>
    </xf>
    <xf numFmtId="0" fontId="11" fillId="0" borderId="0" xfId="3" applyFont="1" applyBorder="1" applyAlignment="1">
      <alignment horizontal="center" vertical="center" wrapText="1" shrinkToFit="1"/>
    </xf>
    <xf numFmtId="0" fontId="11" fillId="0" borderId="17" xfId="3"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3" borderId="17" xfId="0" applyFont="1" applyFill="1" applyBorder="1" applyAlignment="1">
      <alignment horizontal="center" vertical="center" wrapText="1"/>
    </xf>
    <xf numFmtId="14" fontId="20" fillId="0" borderId="2" xfId="3" applyNumberFormat="1" applyFont="1" applyBorder="1" applyAlignment="1">
      <alignment horizontal="center" vertical="center" wrapText="1" shrinkToFit="1"/>
    </xf>
    <xf numFmtId="0" fontId="11" fillId="0" borderId="2" xfId="13" applyFont="1" applyFill="1" applyBorder="1" applyAlignment="1" applyProtection="1">
      <alignment horizontal="center" vertical="center" wrapText="1" shrinkToFit="1"/>
    </xf>
    <xf numFmtId="0" fontId="11" fillId="3" borderId="2" xfId="0" applyFont="1" applyFill="1" applyBorder="1" applyAlignment="1">
      <alignment horizontal="center" vertical="center" shrinkToFit="1"/>
    </xf>
    <xf numFmtId="0" fontId="11" fillId="3" borderId="2" xfId="0" applyFont="1" applyFill="1" applyBorder="1" applyAlignment="1">
      <alignment horizontal="center" vertical="center" wrapText="1" shrinkToFit="1"/>
    </xf>
    <xf numFmtId="0" fontId="11" fillId="3" borderId="2" xfId="11" applyFont="1" applyFill="1" applyBorder="1" applyAlignment="1">
      <alignment horizontal="center" vertical="center" shrinkToFit="1"/>
    </xf>
    <xf numFmtId="0" fontId="11" fillId="3" borderId="2" xfId="3" applyFont="1" applyFill="1" applyBorder="1" applyAlignment="1">
      <alignment horizontal="center" vertical="center" wrapText="1" shrinkToFit="1"/>
    </xf>
    <xf numFmtId="0" fontId="11" fillId="0" borderId="16" xfId="0" applyFont="1" applyBorder="1" applyAlignment="1">
      <alignment horizontal="center" vertical="center" wrapText="1" shrinkToFit="1"/>
    </xf>
    <xf numFmtId="0" fontId="11" fillId="3" borderId="16" xfId="0" applyFont="1" applyFill="1" applyBorder="1" applyAlignment="1">
      <alignment horizontal="center" vertical="center" shrinkToFit="1"/>
    </xf>
    <xf numFmtId="0" fontId="11" fillId="3" borderId="16" xfId="0" applyFont="1" applyFill="1" applyBorder="1" applyAlignment="1">
      <alignment horizontal="center" vertical="center" wrapText="1" shrinkToFit="1"/>
    </xf>
    <xf numFmtId="0" fontId="11" fillId="3" borderId="16" xfId="11" applyFont="1" applyFill="1" applyBorder="1" applyAlignment="1">
      <alignment horizontal="center" vertical="center" shrinkToFit="1"/>
    </xf>
    <xf numFmtId="0" fontId="11" fillId="0" borderId="16" xfId="0" applyFont="1" applyBorder="1" applyAlignment="1">
      <alignment horizontal="center" vertical="center" shrinkToFit="1"/>
    </xf>
    <xf numFmtId="0" fontId="11" fillId="0" borderId="2" xfId="13" applyFont="1" applyFill="1" applyBorder="1" applyAlignment="1" applyProtection="1">
      <alignment horizontal="center" vertical="center" wrapText="1"/>
    </xf>
    <xf numFmtId="0" fontId="11" fillId="0" borderId="2" xfId="13" applyFont="1" applyFill="1" applyBorder="1" applyAlignment="1" applyProtection="1">
      <alignment horizontal="center" vertical="center" shrinkToFit="1"/>
    </xf>
    <xf numFmtId="0" fontId="11" fillId="0" borderId="2" xfId="0" applyFont="1" applyFill="1" applyBorder="1" applyAlignment="1">
      <alignment horizontal="center" vertical="center" shrinkToFit="1"/>
    </xf>
    <xf numFmtId="0" fontId="11" fillId="0" borderId="2" xfId="0"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11" fillId="0" borderId="2" xfId="3" applyFont="1" applyFill="1" applyBorder="1" applyAlignment="1">
      <alignment horizontal="center" vertical="center" wrapText="1" shrinkToFit="1"/>
    </xf>
    <xf numFmtId="0" fontId="11"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2" xfId="3" applyFont="1" applyFill="1" applyBorder="1" applyAlignment="1">
      <alignment horizontal="center" vertical="center" wrapText="1" shrinkToFit="1"/>
    </xf>
    <xf numFmtId="0" fontId="20" fillId="0" borderId="2" xfId="0" applyFont="1" applyFill="1" applyBorder="1" applyAlignment="1">
      <alignment horizontal="center" vertical="center" wrapText="1" shrinkToFit="1"/>
    </xf>
    <xf numFmtId="0" fontId="20" fillId="0" borderId="2" xfId="0" applyFont="1" applyFill="1" applyBorder="1" applyAlignment="1">
      <alignment horizontal="center" vertical="center"/>
    </xf>
    <xf numFmtId="14" fontId="20" fillId="0" borderId="2" xfId="3" applyNumberFormat="1" applyFont="1" applyFill="1" applyBorder="1" applyAlignment="1">
      <alignment horizontal="center" vertical="center" wrapText="1" shrinkToFit="1"/>
    </xf>
    <xf numFmtId="0" fontId="20" fillId="0" borderId="2" xfId="6" applyFont="1" applyFill="1" applyBorder="1" applyAlignment="1">
      <alignment horizontal="center" vertical="center" wrapText="1"/>
    </xf>
    <xf numFmtId="0" fontId="11" fillId="0" borderId="2" xfId="6" applyFont="1" applyFill="1" applyBorder="1" applyAlignment="1">
      <alignment horizontal="center" vertical="center" wrapText="1"/>
    </xf>
    <xf numFmtId="0" fontId="11" fillId="0" borderId="2" xfId="6" applyFont="1" applyFill="1" applyBorder="1" applyAlignment="1">
      <alignment horizontal="center" vertical="center" wrapText="1" shrinkToFit="1"/>
    </xf>
    <xf numFmtId="0" fontId="18" fillId="0" borderId="2" xfId="3" applyFont="1" applyFill="1" applyBorder="1" applyAlignment="1">
      <alignment horizontal="center" vertical="center" wrapText="1" shrinkToFit="1"/>
    </xf>
    <xf numFmtId="49" fontId="11" fillId="0" borderId="2" xfId="0" applyNumberFormat="1" applyFont="1" applyFill="1" applyBorder="1" applyAlignment="1">
      <alignment horizontal="center" vertical="center" wrapText="1"/>
    </xf>
    <xf numFmtId="49" fontId="11" fillId="0" borderId="2" xfId="3"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49" fontId="11" fillId="0" borderId="2" xfId="0" applyNumberFormat="1" applyFont="1" applyFill="1" applyBorder="1" applyAlignment="1" applyProtection="1">
      <alignment horizontal="center" vertical="center" wrapText="1"/>
      <protection locked="0"/>
    </xf>
    <xf numFmtId="3" fontId="11" fillId="0" borderId="2" xfId="0" applyNumberFormat="1" applyFont="1" applyFill="1" applyBorder="1" applyAlignment="1">
      <alignment horizontal="center" vertical="center" wrapText="1"/>
    </xf>
    <xf numFmtId="0" fontId="11" fillId="0" borderId="2" xfId="9" applyFont="1" applyFill="1" applyBorder="1" applyAlignment="1">
      <alignment horizontal="center" vertical="center" wrapText="1"/>
    </xf>
    <xf numFmtId="0" fontId="25" fillId="0" borderId="2" xfId="3" applyFont="1" applyFill="1" applyBorder="1" applyAlignment="1">
      <alignment horizontal="center"/>
    </xf>
    <xf numFmtId="0" fontId="11" fillId="0" borderId="2" xfId="4"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3" applyFont="1" applyFill="1" applyBorder="1" applyAlignment="1">
      <alignment horizontal="center" vertical="center" wrapText="1" shrinkToFit="1"/>
    </xf>
    <xf numFmtId="0" fontId="11" fillId="0" borderId="2" xfId="3" applyFont="1" applyFill="1" applyBorder="1" applyAlignment="1">
      <alignment horizontal="center" vertical="center"/>
    </xf>
    <xf numFmtId="0" fontId="11" fillId="0" borderId="2" xfId="12" applyFont="1" applyFill="1" applyBorder="1" applyAlignment="1">
      <alignment horizontal="center" vertical="center" wrapText="1"/>
    </xf>
    <xf numFmtId="0" fontId="19" fillId="0" borderId="2" xfId="3" applyFont="1" applyFill="1" applyBorder="1" applyAlignment="1">
      <alignment horizontal="center" vertical="center" wrapText="1" shrinkToFit="1"/>
    </xf>
    <xf numFmtId="0" fontId="11" fillId="0" borderId="2" xfId="4" applyFont="1" applyFill="1" applyBorder="1" applyAlignment="1" applyProtection="1">
      <alignment horizontal="center" vertical="center" wrapText="1"/>
    </xf>
    <xf numFmtId="0" fontId="11" fillId="0" borderId="2" xfId="14" applyFont="1" applyFill="1" applyBorder="1" applyAlignment="1">
      <alignment horizontal="center" vertical="center" wrapText="1"/>
    </xf>
    <xf numFmtId="49" fontId="11" fillId="0" borderId="2" xfId="4" applyNumberFormat="1" applyFont="1" applyFill="1" applyBorder="1" applyAlignment="1" applyProtection="1">
      <alignment horizontal="center" vertical="center" wrapText="1"/>
    </xf>
    <xf numFmtId="3" fontId="11" fillId="0" borderId="2" xfId="14" applyNumberFormat="1" applyFont="1" applyFill="1" applyBorder="1" applyAlignment="1">
      <alignment horizontal="center" vertical="center" wrapText="1" shrinkToFit="1"/>
    </xf>
    <xf numFmtId="0" fontId="11" fillId="0" borderId="2" xfId="14" applyFont="1" applyFill="1" applyBorder="1" applyAlignment="1">
      <alignment horizontal="center" vertical="center" wrapText="1" shrinkToFit="1"/>
    </xf>
    <xf numFmtId="0" fontId="11" fillId="0" borderId="2" xfId="14" applyFont="1" applyFill="1" applyBorder="1" applyAlignment="1">
      <alignment horizontal="center" vertical="center"/>
    </xf>
    <xf numFmtId="0" fontId="11" fillId="0" borderId="2" xfId="13" applyFont="1" applyFill="1" applyBorder="1" applyAlignment="1" applyProtection="1">
      <alignment horizontal="center" vertical="center"/>
    </xf>
    <xf numFmtId="0" fontId="20" fillId="0" borderId="2" xfId="3" applyFont="1" applyFill="1" applyBorder="1" applyAlignment="1">
      <alignment horizontal="center" vertical="center" wrapText="1"/>
    </xf>
    <xf numFmtId="0" fontId="20" fillId="0" borderId="2" xfId="4" applyFont="1" applyFill="1" applyBorder="1" applyAlignment="1" applyProtection="1">
      <alignment horizontal="center" vertical="center" wrapText="1"/>
    </xf>
    <xf numFmtId="3" fontId="11" fillId="0" borderId="2" xfId="0" applyNumberFormat="1" applyFont="1" applyFill="1" applyBorder="1" applyAlignment="1">
      <alignment horizontal="center" vertical="center" wrapText="1" shrinkToFit="1"/>
    </xf>
    <xf numFmtId="0" fontId="11" fillId="0" borderId="2" xfId="4" applyFont="1" applyFill="1" applyBorder="1" applyAlignment="1" applyProtection="1">
      <alignment horizontal="center" vertical="center" wrapText="1" shrinkToFit="1"/>
    </xf>
    <xf numFmtId="49" fontId="11" fillId="0" borderId="2" xfId="0" applyNumberFormat="1" applyFont="1" applyFill="1" applyBorder="1" applyAlignment="1">
      <alignment horizontal="center" vertical="center"/>
    </xf>
    <xf numFmtId="0" fontId="11" fillId="0" borderId="9" xfId="3" applyFont="1" applyFill="1" applyBorder="1" applyAlignment="1">
      <alignment horizontal="center" vertical="center" wrapText="1"/>
    </xf>
    <xf numFmtId="0" fontId="11" fillId="0" borderId="11" xfId="3"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1" fillId="0" borderId="12" xfId="3"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0" fontId="11" fillId="0" borderId="10" xfId="0"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1" fillId="0" borderId="13" xfId="3" applyFont="1" applyFill="1" applyBorder="1" applyAlignment="1">
      <alignment horizontal="center" vertical="center" wrapText="1" shrinkToFit="1"/>
    </xf>
    <xf numFmtId="0" fontId="12" fillId="0" borderId="3" xfId="0" applyFont="1" applyBorder="1" applyAlignment="1">
      <alignment horizontal="center" wrapText="1"/>
    </xf>
    <xf numFmtId="0" fontId="11" fillId="0" borderId="0" xfId="0" applyFont="1" applyAlignment="1">
      <alignment horizontal="left" wrapText="1"/>
    </xf>
    <xf numFmtId="0" fontId="12" fillId="0" borderId="0" xfId="0" applyFont="1" applyAlignment="1">
      <alignment horizontal="center" vertical="center"/>
    </xf>
    <xf numFmtId="0" fontId="10" fillId="0" borderId="0" xfId="0" applyFont="1" applyAlignment="1">
      <alignment horizontal="left" wrapText="1"/>
    </xf>
    <xf numFmtId="0" fontId="12" fillId="0" borderId="7" xfId="0" applyFont="1" applyBorder="1" applyAlignment="1">
      <alignment horizontal="center" wrapText="1"/>
    </xf>
    <xf numFmtId="0" fontId="12" fillId="0" borderId="2" xfId="0" applyFont="1" applyFill="1" applyBorder="1" applyAlignment="1">
      <alignment horizontal="center" vertical="center"/>
    </xf>
    <xf numFmtId="0" fontId="18" fillId="0" borderId="2" xfId="4" applyFont="1" applyFill="1" applyBorder="1" applyAlignment="1" applyProtection="1">
      <alignment horizontal="center" vertical="center" wrapText="1"/>
    </xf>
    <xf numFmtId="0" fontId="11" fillId="0" borderId="10"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5"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0" borderId="14" xfId="0" applyFont="1" applyFill="1" applyBorder="1" applyAlignment="1">
      <alignment horizontal="center" vertical="center" wrapText="1" shrinkToFit="1"/>
    </xf>
    <xf numFmtId="0" fontId="11" fillId="0" borderId="14" xfId="0" applyFont="1" applyFill="1" applyBorder="1" applyAlignment="1">
      <alignment horizontal="center" vertical="center" shrinkToFit="1"/>
    </xf>
    <xf numFmtId="0" fontId="11" fillId="0" borderId="18" xfId="0" applyFont="1" applyFill="1" applyBorder="1" applyAlignment="1">
      <alignment horizontal="center" vertical="center" wrapText="1"/>
    </xf>
    <xf numFmtId="0" fontId="11" fillId="0" borderId="18" xfId="0" applyFont="1" applyFill="1" applyBorder="1" applyAlignment="1">
      <alignment horizontal="center" vertical="center" wrapText="1" shrinkToFit="1"/>
    </xf>
    <xf numFmtId="0" fontId="11" fillId="0" borderId="20" xfId="0" applyFont="1" applyFill="1" applyBorder="1" applyAlignment="1">
      <alignment horizontal="center" vertical="center" shrinkToFit="1"/>
    </xf>
    <xf numFmtId="0" fontId="18" fillId="0" borderId="2" xfId="0" applyFont="1" applyFill="1" applyBorder="1" applyAlignment="1">
      <alignment horizontal="center" vertical="center" wrapText="1"/>
    </xf>
    <xf numFmtId="0" fontId="11" fillId="0" borderId="15" xfId="0" applyFont="1" applyFill="1" applyBorder="1" applyAlignment="1">
      <alignment horizontal="center" vertical="center" wrapText="1"/>
    </xf>
  </cellXfs>
  <cellStyles count="15">
    <cellStyle name="Čárka 2" xfId="1"/>
    <cellStyle name="Čárka 3" xfId="2"/>
    <cellStyle name="Hyperlink" xfId="11"/>
    <cellStyle name="Hypertextový odkaz" xfId="3" builtinId="8"/>
    <cellStyle name="Hypertextový odkaz 2" xfId="4"/>
    <cellStyle name="Hypertextový odkaz 3" xfId="5"/>
    <cellStyle name="Hypertextový odkaz 4" xfId="13"/>
    <cellStyle name="Nadpis 1" xfId="10" builtinId="16"/>
    <cellStyle name="Normální" xfId="0" builtinId="0"/>
    <cellStyle name="Normální 2" xfId="6"/>
    <cellStyle name="Normální 2 2" xfId="7"/>
    <cellStyle name="Normální 3" xfId="8"/>
    <cellStyle name="Normální 4" xfId="9"/>
    <cellStyle name="Normální 5" xfId="12"/>
    <cellStyle name="Normální 6"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7F7F7F"/>
      <rgbColor rgb="009999FF"/>
      <rgbColor rgb="00993366"/>
      <rgbColor rgb="00EBF1D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DEA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F1C1B"/>
    </indexedColors>
    <mruColors>
      <color rgb="FF1438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VRS_reg-zdroje_web_akt20260310_mzp_akt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roje"/>
      <sheetName val="oblasti"/>
    </sheetNames>
    <sheetDataSet>
      <sheetData sheetId="0"/>
      <sheetData sheetId="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t.rec@seznam.cz" TargetMode="External"/><Relationship Id="rId299" Type="http://schemas.openxmlformats.org/officeDocument/2006/relationships/hyperlink" Target="mailto:jiri.bednar@ronytrans.cz" TargetMode="External"/><Relationship Id="rId21" Type="http://schemas.openxmlformats.org/officeDocument/2006/relationships/hyperlink" Target="mailto:lukas.vojtech@hes-stavebni.cz" TargetMode="External"/><Relationship Id="rId63" Type="http://schemas.openxmlformats.org/officeDocument/2006/relationships/hyperlink" Target="mailto:bergasto@bergasto.cz%20&#160;" TargetMode="External"/><Relationship Id="rId159" Type="http://schemas.openxmlformats.org/officeDocument/2006/relationships/hyperlink" Target="mailto:reditel@rubbish.cz" TargetMode="External"/><Relationship Id="rId170" Type="http://schemas.openxmlformats.org/officeDocument/2006/relationships/hyperlink" Target="mailto:zabrodsky@ekototalbau.cz" TargetMode="External"/><Relationship Id="rId226" Type="http://schemas.openxmlformats.org/officeDocument/2006/relationships/hyperlink" Target="mailto:ash-eko@seznam.cz," TargetMode="External"/><Relationship Id="rId268" Type="http://schemas.openxmlformats.org/officeDocument/2006/relationships/hyperlink" Target="mailto:enviservis.cz@volny.cz" TargetMode="External"/><Relationship Id="rId32" Type="http://schemas.openxmlformats.org/officeDocument/2006/relationships/hyperlink" Target="mailto:demolice@demontservis.cz" TargetMode="External"/><Relationship Id="rId74" Type="http://schemas.openxmlformats.org/officeDocument/2006/relationships/hyperlink" Target="mailto:renokovsteel@seznam.cz" TargetMode="External"/><Relationship Id="rId128" Type="http://schemas.openxmlformats.org/officeDocument/2006/relationships/hyperlink" Target="mailto:a.hackenberg@tiscali.cz" TargetMode="External"/><Relationship Id="rId5" Type="http://schemas.openxmlformats.org/officeDocument/2006/relationships/hyperlink" Target="mailto:dispecink_revm@veoliaenergie.cz" TargetMode="External"/><Relationship Id="rId181" Type="http://schemas.openxmlformats.org/officeDocument/2006/relationships/hyperlink" Target="mailto:info@dolezal-v.cz?subject=Dotaz%20z%20www.dolezal-v.cz" TargetMode="External"/><Relationship Id="rId237" Type="http://schemas.openxmlformats.org/officeDocument/2006/relationships/hyperlink" Target="mailto:ryska.martin@ekologicky-outsourcing.cz" TargetMode="External"/><Relationship Id="rId279" Type="http://schemas.openxmlformats.org/officeDocument/2006/relationships/hyperlink" Target="mailto:vilem.petruj@strabag.com" TargetMode="External"/><Relationship Id="rId43" Type="http://schemas.openxmlformats.org/officeDocument/2006/relationships/hyperlink" Target="mailto:valechrach@tomasholding.cz" TargetMode="External"/><Relationship Id="rId139" Type="http://schemas.openxmlformats.org/officeDocument/2006/relationships/hyperlink" Target="mailto:stavby.safanda@seznam.cz" TargetMode="External"/><Relationship Id="rId290" Type="http://schemas.openxmlformats.org/officeDocument/2006/relationships/hyperlink" Target="mailto:jeronym.jahn@csbeton.cz" TargetMode="External"/><Relationship Id="rId304" Type="http://schemas.openxmlformats.org/officeDocument/2006/relationships/hyperlink" Target="mailto:sekretariat@chladek-tintera.cz" TargetMode="External"/><Relationship Id="rId85" Type="http://schemas.openxmlformats.org/officeDocument/2006/relationships/hyperlink" Target="mailto:vagnerova@kerakaolin.cz" TargetMode="External"/><Relationship Id="rId150" Type="http://schemas.openxmlformats.org/officeDocument/2006/relationships/hyperlink" Target="mailto:simek@chemeko.cz" TargetMode="External"/><Relationship Id="rId192" Type="http://schemas.openxmlformats.org/officeDocument/2006/relationships/hyperlink" Target="mailto:eligo@eligo.eu,%20michal.zizlavsky@eligo.eu" TargetMode="External"/><Relationship Id="rId206" Type="http://schemas.openxmlformats.org/officeDocument/2006/relationships/hyperlink" Target="mailto:info@mrozek.cz" TargetMode="External"/><Relationship Id="rId248" Type="http://schemas.openxmlformats.org/officeDocument/2006/relationships/hyperlink" Target="mailto:info@remex.cz,%20+420%20388%20311%20304" TargetMode="External"/><Relationship Id="rId12" Type="http://schemas.openxmlformats.org/officeDocument/2006/relationships/hyperlink" Target="mailto:lomy@colas.cz" TargetMode="External"/><Relationship Id="rId108" Type="http://schemas.openxmlformats.org/officeDocument/2006/relationships/hyperlink" Target="mailto:Vlach@zdemar.cz" TargetMode="External"/><Relationship Id="rId54" Type="http://schemas.openxmlformats.org/officeDocument/2006/relationships/hyperlink" Target="mailto:tylova@eden-trade.cz" TargetMode="External"/><Relationship Id="rId96" Type="http://schemas.openxmlformats.org/officeDocument/2006/relationships/hyperlink" Target="mailto:cmugr@csap.cz" TargetMode="External"/><Relationship Id="rId161" Type="http://schemas.openxmlformats.org/officeDocument/2006/relationships/hyperlink" Target="mailto:info@smartroads.cz" TargetMode="External"/><Relationship Id="rId217" Type="http://schemas.openxmlformats.org/officeDocument/2006/relationships/hyperlink" Target="mailto:jiri.labuda@smolo.cz" TargetMode="External"/><Relationship Id="rId259" Type="http://schemas.openxmlformats.org/officeDocument/2006/relationships/hyperlink" Target="mailto:stanion@stanion.cz" TargetMode="External"/><Relationship Id="rId23" Type="http://schemas.openxmlformats.org/officeDocument/2006/relationships/hyperlink" Target="mailto:lomy@colas.cz" TargetMode="External"/><Relationship Id="rId119" Type="http://schemas.openxmlformats.org/officeDocument/2006/relationships/hyperlink" Target="mailto:tomzemanek@seznam.cz" TargetMode="External"/><Relationship Id="rId270" Type="http://schemas.openxmlformats.org/officeDocument/2006/relationships/hyperlink" Target="mailto:ekolog@dufonev.cz" TargetMode="External"/><Relationship Id="rId44" Type="http://schemas.openxmlformats.org/officeDocument/2006/relationships/hyperlink" Target="mailto:demstav@demstavgroup.cz" TargetMode="External"/><Relationship Id="rId65" Type="http://schemas.openxmlformats.org/officeDocument/2006/relationships/hyperlink" Target="mailto:martin-urban@email.cz" TargetMode="External"/><Relationship Id="rId86" Type="http://schemas.openxmlformats.org/officeDocument/2006/relationships/hyperlink" Target="mailto:emise@lafarge-czech.lafarge.com" TargetMode="External"/><Relationship Id="rId130" Type="http://schemas.openxmlformats.org/officeDocument/2006/relationships/hyperlink" Target="mailto:stavbyjzl@seznam.cz" TargetMode="External"/><Relationship Id="rId151" Type="http://schemas.openxmlformats.org/officeDocument/2006/relationships/hyperlink" Target="mailto:marek.novak@skanska.cz" TargetMode="External"/><Relationship Id="rId172" Type="http://schemas.openxmlformats.org/officeDocument/2006/relationships/hyperlink" Target="mailto:cerny@dazep.cz" TargetMode="External"/><Relationship Id="rId193" Type="http://schemas.openxmlformats.org/officeDocument/2006/relationships/hyperlink" Target="mailto:milan.skoupy@evtstavby.cz" TargetMode="External"/><Relationship Id="rId207" Type="http://schemas.openxmlformats.org/officeDocument/2006/relationships/hyperlink" Target="mailto:info@mrozek.cz" TargetMode="External"/><Relationship Id="rId228" Type="http://schemas.openxmlformats.org/officeDocument/2006/relationships/hyperlink" Target="mailto:pazitka@bergasto.cz,%20Ing.%20Marek%20Pa&#382;itka,%20mobil:%20739%20743%20262" TargetMode="External"/><Relationship Id="rId249" Type="http://schemas.openxmlformats.org/officeDocument/2006/relationships/hyperlink" Target="mailto:info@remex.cz,%20+420%20388%20311%20304" TargetMode="External"/><Relationship Id="rId13" Type="http://schemas.openxmlformats.org/officeDocument/2006/relationships/hyperlink" Target="mailto:tomas.strnadel@geostavby.cz" TargetMode="External"/><Relationship Id="rId109" Type="http://schemas.openxmlformats.org/officeDocument/2006/relationships/hyperlink" Target="mailto:Vlach@zdemar.cz" TargetMode="External"/><Relationship Id="rId260" Type="http://schemas.openxmlformats.org/officeDocument/2006/relationships/hyperlink" Target="mailto:jurasek@jutherm.cz" TargetMode="External"/><Relationship Id="rId281" Type="http://schemas.openxmlformats.org/officeDocument/2006/relationships/hyperlink" Target="mailto:ladislav.motka@kareta.cz" TargetMode="External"/><Relationship Id="rId34" Type="http://schemas.openxmlformats.org/officeDocument/2006/relationships/hyperlink" Target="mailto:michaela@autodopravamatejka.cz" TargetMode="External"/><Relationship Id="rId55" Type="http://schemas.openxmlformats.org/officeDocument/2006/relationships/hyperlink" Target="mailto:drtice-tridice@seznam.cz" TargetMode="External"/><Relationship Id="rId76" Type="http://schemas.openxmlformats.org/officeDocument/2006/relationships/hyperlink" Target="mailto:spina@skeko.cz" TargetMode="External"/><Relationship Id="rId97" Type="http://schemas.openxmlformats.org/officeDocument/2006/relationships/hyperlink" Target="mailto:Lovosice@fcc-group.cz" TargetMode="External"/><Relationship Id="rId120" Type="http://schemas.openxmlformats.org/officeDocument/2006/relationships/hyperlink" Target="mailto:dispecink@lovochemie.cz" TargetMode="External"/><Relationship Id="rId141" Type="http://schemas.openxmlformats.org/officeDocument/2006/relationships/hyperlink" Target="mailto:all@inventa-sro.cz" TargetMode="External"/><Relationship Id="rId7" Type="http://schemas.openxmlformats.org/officeDocument/2006/relationships/hyperlink" Target="mailto:lomy@colas.cz" TargetMode="External"/><Relationship Id="rId162" Type="http://schemas.openxmlformats.org/officeDocument/2006/relationships/hyperlink" Target="mailto:ekolog@dufonev.cz" TargetMode="External"/><Relationship Id="rId183" Type="http://schemas.openxmlformats.org/officeDocument/2006/relationships/hyperlink" Target="tel:+420%20605%20415%20301" TargetMode="External"/><Relationship Id="rId218" Type="http://schemas.openxmlformats.org/officeDocument/2006/relationships/hyperlink" Target="mailto:info@svobodasdk.cz" TargetMode="External"/><Relationship Id="rId239" Type="http://schemas.openxmlformats.org/officeDocument/2006/relationships/hyperlink" Target="mailto:tom&#225;&#353;trnadel@geostavby.cz" TargetMode="External"/><Relationship Id="rId250" Type="http://schemas.openxmlformats.org/officeDocument/2006/relationships/hyperlink" Target="mailto:j.cirakova@gmail.com" TargetMode="External"/><Relationship Id="rId271" Type="http://schemas.openxmlformats.org/officeDocument/2006/relationships/hyperlink" Target="mailto:drtice-tridice@seznam.cz" TargetMode="External"/><Relationship Id="rId292" Type="http://schemas.openxmlformats.org/officeDocument/2006/relationships/hyperlink" Target="mailto:info@ridera.eu" TargetMode="External"/><Relationship Id="rId306" Type="http://schemas.openxmlformats.org/officeDocument/2006/relationships/hyperlink" Target="mailto:mobiko@mobikoplus.cz" TargetMode="External"/><Relationship Id="rId24" Type="http://schemas.openxmlformats.org/officeDocument/2006/relationships/hyperlink" Target="mailto:recyklace@demstavgroup.cz" TargetMode="External"/><Relationship Id="rId45" Type="http://schemas.openxmlformats.org/officeDocument/2006/relationships/hyperlink" Target="mailto:demstav@demstavgroup.cz" TargetMode="External"/><Relationship Id="rId66" Type="http://schemas.openxmlformats.org/officeDocument/2006/relationships/hyperlink" Target="mailto:martin-urban@email.cz" TargetMode="External"/><Relationship Id="rId87" Type="http://schemas.openxmlformats.org/officeDocument/2006/relationships/hyperlink" Target="mailto:p.kounovsky@luas.cz" TargetMode="External"/><Relationship Id="rId110" Type="http://schemas.openxmlformats.org/officeDocument/2006/relationships/hyperlink" Target="mailto:Vlach@zdemar.cz" TargetMode="External"/><Relationship Id="rId131" Type="http://schemas.openxmlformats.org/officeDocument/2006/relationships/hyperlink" Target="mailto:tomas.baloch@psas.cz" TargetMode="External"/><Relationship Id="rId152" Type="http://schemas.openxmlformats.org/officeDocument/2006/relationships/hyperlink" Target="mailto:radotin.velin_radotin@heidelbergmaterials.com" TargetMode="External"/><Relationship Id="rId173" Type="http://schemas.openxmlformats.org/officeDocument/2006/relationships/hyperlink" Target="mailto:demolice@dav-ova.cz" TargetMode="External"/><Relationship Id="rId194" Type="http://schemas.openxmlformats.org/officeDocument/2006/relationships/hyperlink" Target="mailto:milan.skoupy@evtstavby.cz" TargetMode="External"/><Relationship Id="rId208" Type="http://schemas.openxmlformats.org/officeDocument/2006/relationships/hyperlink" Target="mailto:pavlistik@pbscom.cz" TargetMode="External"/><Relationship Id="rId229" Type="http://schemas.openxmlformats.org/officeDocument/2006/relationships/hyperlink" Target="mailto:kvapil@cappp.cz,%20+420%20602%20747%20725" TargetMode="External"/><Relationship Id="rId240" Type="http://schemas.openxmlformats.org/officeDocument/2006/relationships/hyperlink" Target="mailto:martin.hornicek@strabag.com" TargetMode="External"/><Relationship Id="rId261" Type="http://schemas.openxmlformats.org/officeDocument/2006/relationships/hyperlink" Target="mailto:bolf@axma.cz" TargetMode="External"/><Relationship Id="rId14" Type="http://schemas.openxmlformats.org/officeDocument/2006/relationships/hyperlink" Target="mailto:kusy@remex.cz" TargetMode="External"/><Relationship Id="rId35" Type="http://schemas.openxmlformats.org/officeDocument/2006/relationships/hyperlink" Target="mailto:michaela@autodopravamatejka.cz" TargetMode="External"/><Relationship Id="rId56" Type="http://schemas.openxmlformats.org/officeDocument/2006/relationships/hyperlink" Target="mailto:drtice-tridice@seznam.cz" TargetMode="External"/><Relationship Id="rId77" Type="http://schemas.openxmlformats.org/officeDocument/2006/relationships/hyperlink" Target="mailto:kamenolom.reporyje@mineral.eu" TargetMode="External"/><Relationship Id="rId100" Type="http://schemas.openxmlformats.org/officeDocument/2006/relationships/hyperlink" Target="mailto:mimoradne.udalosti@crc.cz" TargetMode="External"/><Relationship Id="rId282" Type="http://schemas.openxmlformats.org/officeDocument/2006/relationships/hyperlink" Target="mailto:ladislav.motka@kareta.cz" TargetMode="External"/><Relationship Id="rId8" Type="http://schemas.openxmlformats.org/officeDocument/2006/relationships/hyperlink" Target="mailto:michal.balik@zeppelin.com" TargetMode="External"/><Relationship Id="rId98" Type="http://schemas.openxmlformats.org/officeDocument/2006/relationships/hyperlink" Target="mailto:cikom@cikom.cz" TargetMode="External"/><Relationship Id="rId121" Type="http://schemas.openxmlformats.org/officeDocument/2006/relationships/hyperlink" Target="mailto:vposkocil@silike.cz" TargetMode="External"/><Relationship Id="rId142" Type="http://schemas.openxmlformats.org/officeDocument/2006/relationships/hyperlink" Target="mailto:sekretariat@dekakom.cz" TargetMode="External"/><Relationship Id="rId163" Type="http://schemas.openxmlformats.org/officeDocument/2006/relationships/hyperlink" Target="mailto:l.bulisova@rataela.cz%20%20%20%20%20%20%20%20%20%20%20%20%20%20%20%20%20%20%20%20%20%20%20%20%20%20%20%20mira.jires%20@rataela.cz" TargetMode="External"/><Relationship Id="rId184" Type="http://schemas.openxmlformats.org/officeDocument/2006/relationships/hyperlink" Target="mailto:Roman.Mutl@seznam.cz" TargetMode="External"/><Relationship Id="rId219" Type="http://schemas.openxmlformats.org/officeDocument/2006/relationships/hyperlink" Target="mailto:info@svobodasdk.cz" TargetMode="External"/><Relationship Id="rId230" Type="http://schemas.openxmlformats.org/officeDocument/2006/relationships/hyperlink" Target="mailto:marketa.silhava@colas.cz" TargetMode="External"/><Relationship Id="rId251" Type="http://schemas.openxmlformats.org/officeDocument/2006/relationships/hyperlink" Target="mailto:klvac@azenvi.cz" TargetMode="External"/><Relationship Id="rId25" Type="http://schemas.openxmlformats.org/officeDocument/2006/relationships/hyperlink" Target="mailto:pazour@aquasys.cz" TargetMode="External"/><Relationship Id="rId46" Type="http://schemas.openxmlformats.org/officeDocument/2006/relationships/hyperlink" Target="mailto:info@dekonta.cz" TargetMode="External"/><Relationship Id="rId67" Type="http://schemas.openxmlformats.org/officeDocument/2006/relationships/hyperlink" Target="mailto:nemec@bronem.cz" TargetMode="External"/><Relationship Id="rId272" Type="http://schemas.openxmlformats.org/officeDocument/2006/relationships/hyperlink" Target="mailto:MastalirovaJana@seznam.cz" TargetMode="External"/><Relationship Id="rId293" Type="http://schemas.openxmlformats.org/officeDocument/2006/relationships/hyperlink" Target="mailto:bergasto@bergasto.cz" TargetMode="External"/><Relationship Id="rId307" Type="http://schemas.openxmlformats.org/officeDocument/2006/relationships/hyperlink" Target="mailto:beatapulcer@gmail.com" TargetMode="External"/><Relationship Id="rId88" Type="http://schemas.openxmlformats.org/officeDocument/2006/relationships/hyperlink" Target="mailto:prasnost@sdas.cz" TargetMode="External"/><Relationship Id="rId111" Type="http://schemas.openxmlformats.org/officeDocument/2006/relationships/hyperlink" Target="mailto:michaela.mala@bureauveritas.com" TargetMode="External"/><Relationship Id="rId132" Type="http://schemas.openxmlformats.org/officeDocument/2006/relationships/hyperlink" Target="mailto:stein@drtice-tridice.cz" TargetMode="External"/><Relationship Id="rId153" Type="http://schemas.openxmlformats.org/officeDocument/2006/relationships/hyperlink" Target="mailto:info@dockalcz.cz" TargetMode="External"/><Relationship Id="rId174" Type="http://schemas.openxmlformats.org/officeDocument/2006/relationships/hyperlink" Target="mailto:info@dirigere.cz" TargetMode="External"/><Relationship Id="rId195" Type="http://schemas.openxmlformats.org/officeDocument/2006/relationships/hyperlink" Target="mailto:kuchar@fosfa.cz" TargetMode="External"/><Relationship Id="rId209" Type="http://schemas.openxmlformats.org/officeDocument/2006/relationships/hyperlink" Target="mailto:pavlistik@pbscom.cz" TargetMode="External"/><Relationship Id="rId220" Type="http://schemas.openxmlformats.org/officeDocument/2006/relationships/hyperlink" Target="mailto:info@strojrent.cz" TargetMode="External"/><Relationship Id="rId241" Type="http://schemas.openxmlformats.org/officeDocument/2006/relationships/hyperlink" Target="mailto:beton@gellner.cz" TargetMode="External"/><Relationship Id="rId15" Type="http://schemas.openxmlformats.org/officeDocument/2006/relationships/hyperlink" Target="mailto:sk.stav@seznam.cz" TargetMode="External"/><Relationship Id="rId36" Type="http://schemas.openxmlformats.org/officeDocument/2006/relationships/hyperlink" Target="mailto:cikom@cikom.cz" TargetMode="External"/><Relationship Id="rId57" Type="http://schemas.openxmlformats.org/officeDocument/2006/relationships/hyperlink" Target="mailto:info@dolezal-v.cz" TargetMode="External"/><Relationship Id="rId262" Type="http://schemas.openxmlformats.org/officeDocument/2006/relationships/hyperlink" Target="mailto:doubravsky@ekozabreh.cz" TargetMode="External"/><Relationship Id="rId283" Type="http://schemas.openxmlformats.org/officeDocument/2006/relationships/hyperlink" Target="mailto:jan.mosel@zapa.cz" TargetMode="External"/><Relationship Id="rId78" Type="http://schemas.openxmlformats.org/officeDocument/2006/relationships/hyperlink" Target="mailto:teplarna@acthermcv.cz" TargetMode="External"/><Relationship Id="rId99" Type="http://schemas.openxmlformats.org/officeDocument/2006/relationships/hyperlink" Target="mailto:recyklacezajezd@volny.cz" TargetMode="External"/><Relationship Id="rId101" Type="http://schemas.openxmlformats.org/officeDocument/2006/relationships/hyperlink" Target="mailto:ecoretel@ecoretel.cz" TargetMode="External"/><Relationship Id="rId122" Type="http://schemas.openxmlformats.org/officeDocument/2006/relationships/hyperlink" Target="mailto:petr.fryc@mariuspedersen.cz" TargetMode="External"/><Relationship Id="rId143" Type="http://schemas.openxmlformats.org/officeDocument/2006/relationships/hyperlink" Target="mailto:mrazek@diamo.cz" TargetMode="External"/><Relationship Id="rId164" Type="http://schemas.openxmlformats.org/officeDocument/2006/relationships/hyperlink" Target="mailto:profistav@profistav.cz" TargetMode="External"/><Relationship Id="rId185" Type="http://schemas.openxmlformats.org/officeDocument/2006/relationships/hyperlink" Target="mailto:polak@powerstone.cz" TargetMode="External"/><Relationship Id="rId9" Type="http://schemas.openxmlformats.org/officeDocument/2006/relationships/hyperlink" Target="mailto:cikom@cikom.cz" TargetMode="External"/><Relationship Id="rId210" Type="http://schemas.openxmlformats.org/officeDocument/2006/relationships/hyperlink" Target="mailto:krhelova@ridera.eu" TargetMode="External"/><Relationship Id="rId26" Type="http://schemas.openxmlformats.org/officeDocument/2006/relationships/hyperlink" Target="mailto:pavel.vrba@colas.cz" TargetMode="External"/><Relationship Id="rId231" Type="http://schemas.openxmlformats.org/officeDocument/2006/relationships/hyperlink" Target="mailto:marek.cepelak@seznam.cz" TargetMode="External"/><Relationship Id="rId252" Type="http://schemas.openxmlformats.org/officeDocument/2006/relationships/hyperlink" Target="mailto:sailer@ssmost.cz" TargetMode="External"/><Relationship Id="rId273" Type="http://schemas.openxmlformats.org/officeDocument/2006/relationships/hyperlink" Target="mailto:petr@petrocenasek.cz" TargetMode="External"/><Relationship Id="rId294" Type="http://schemas.openxmlformats.org/officeDocument/2006/relationships/hyperlink" Target="mailto:zkjd-tech@centrum.cz" TargetMode="External"/><Relationship Id="rId308" Type="http://schemas.openxmlformats.org/officeDocument/2006/relationships/hyperlink" Target="mailto:zatloukal@online-olin.cz" TargetMode="External"/><Relationship Id="rId47" Type="http://schemas.openxmlformats.org/officeDocument/2006/relationships/hyperlink" Target="mailto:info@dekonta.cz" TargetMode="External"/><Relationship Id="rId68" Type="http://schemas.openxmlformats.org/officeDocument/2006/relationships/hyperlink" Target="mailto:nemec@bronem.cz" TargetMode="External"/><Relationship Id="rId89" Type="http://schemas.openxmlformats.org/officeDocument/2006/relationships/hyperlink" Target="mailto:rytych@rotaflex.cz" TargetMode="External"/><Relationship Id="rId112" Type="http://schemas.openxmlformats.org/officeDocument/2006/relationships/hyperlink" Target="mailto:info@skladkarecyklace.cz" TargetMode="External"/><Relationship Id="rId133" Type="http://schemas.openxmlformats.org/officeDocument/2006/relationships/hyperlink" Target="mailto:skacel@sprosro.cz" TargetMode="External"/><Relationship Id="rId154" Type="http://schemas.openxmlformats.org/officeDocument/2006/relationships/hyperlink" Target="mailto:realizace@arz-co.com" TargetMode="External"/><Relationship Id="rId175" Type="http://schemas.openxmlformats.org/officeDocument/2006/relationships/hyperlink" Target="mailto:cezem@seznam.cz" TargetMode="External"/><Relationship Id="rId196" Type="http://schemas.openxmlformats.org/officeDocument/2006/relationships/hyperlink" Target="mailto:pracharova.franver@email.cz" TargetMode="External"/><Relationship Id="rId200" Type="http://schemas.openxmlformats.org/officeDocument/2006/relationships/hyperlink" Target="mailto:haveldzp@seznam.cz" TargetMode="External"/><Relationship Id="rId16" Type="http://schemas.openxmlformats.org/officeDocument/2006/relationships/hyperlink" Target="mailto:r.prochazka@dts-as.cz" TargetMode="External"/><Relationship Id="rId221" Type="http://schemas.openxmlformats.org/officeDocument/2006/relationships/hyperlink" Target="mailto:info@strojrent.cz" TargetMode="External"/><Relationship Id="rId242" Type="http://schemas.openxmlformats.org/officeDocument/2006/relationships/hyperlink" Target="mailto:emise@lafarge-czech.lafarge.com" TargetMode="External"/><Relationship Id="rId263" Type="http://schemas.openxmlformats.org/officeDocument/2006/relationships/hyperlink" Target="mailto:ryparova.simona@post.cz" TargetMode="External"/><Relationship Id="rId284" Type="http://schemas.openxmlformats.org/officeDocument/2006/relationships/hyperlink" Target="mailto:miroslav.nemec@heidelbergmaterials.com" TargetMode="External"/><Relationship Id="rId37" Type="http://schemas.openxmlformats.org/officeDocument/2006/relationships/hyperlink" Target="mailto:cikom@cikom.cz" TargetMode="External"/><Relationship Id="rId58" Type="http://schemas.openxmlformats.org/officeDocument/2006/relationships/hyperlink" Target="mailto:info@dolezal-v.cz?subject=Dotaz%20z%20www.dolezal-v.cz" TargetMode="External"/><Relationship Id="rId79" Type="http://schemas.openxmlformats.org/officeDocument/2006/relationships/hyperlink" Target="mailto:tisnova.linka.teplice@jablotron.cz" TargetMode="External"/><Relationship Id="rId102" Type="http://schemas.openxmlformats.org/officeDocument/2006/relationships/hyperlink" Target="mailto:hodek@ekostavbylouny.cz" TargetMode="External"/><Relationship Id="rId123" Type="http://schemas.openxmlformats.org/officeDocument/2006/relationships/hyperlink" Target="mailto:muller@hradeckypisek.cz" TargetMode="External"/><Relationship Id="rId144" Type="http://schemas.openxmlformats.org/officeDocument/2006/relationships/hyperlink" Target="mailto:jzbytovsky@seznam.cz" TargetMode="External"/><Relationship Id="rId90" Type="http://schemas.openxmlformats.org/officeDocument/2006/relationships/hyperlink" Target="mailto:jana.lovasova@knaufinsulation.com" TargetMode="External"/><Relationship Id="rId165" Type="http://schemas.openxmlformats.org/officeDocument/2006/relationships/hyperlink" Target="mailto:skvara@iol.cz" TargetMode="External"/><Relationship Id="rId186" Type="http://schemas.openxmlformats.org/officeDocument/2006/relationships/hyperlink" Target="mailto:tomas.kundrat@sedlecky-kaolin.cz" TargetMode="External"/><Relationship Id="rId211" Type="http://schemas.openxmlformats.org/officeDocument/2006/relationships/hyperlink" Target="mailto:krhelova@ridera.eu" TargetMode="External"/><Relationship Id="rId232" Type="http://schemas.openxmlformats.org/officeDocument/2006/relationships/hyperlink" Target="mailto:Info@soil-investment.cz" TargetMode="External"/><Relationship Id="rId253" Type="http://schemas.openxmlformats.org/officeDocument/2006/relationships/hyperlink" Target="mailto:info@ssmost.cz" TargetMode="External"/><Relationship Id="rId274" Type="http://schemas.openxmlformats.org/officeDocument/2006/relationships/hyperlink" Target="mailto:odpady@bergasto.cz" TargetMode="External"/><Relationship Id="rId295" Type="http://schemas.openxmlformats.org/officeDocument/2006/relationships/hyperlink" Target="mailto:laska@envirexholding.cz" TargetMode="External"/><Relationship Id="rId309" Type="http://schemas.openxmlformats.org/officeDocument/2006/relationships/hyperlink" Target="tel:+420725581103" TargetMode="External"/><Relationship Id="rId27" Type="http://schemas.openxmlformats.org/officeDocument/2006/relationships/hyperlink" Target="mailto:pavel.vrba@colas.cz" TargetMode="External"/><Relationship Id="rId48" Type="http://schemas.openxmlformats.org/officeDocument/2006/relationships/hyperlink" Target="mailto:jrstakr@jrstakr.cz" TargetMode="External"/><Relationship Id="rId69" Type="http://schemas.openxmlformats.org/officeDocument/2006/relationships/hyperlink" Target="mailto:Titer.as@seznam.cz" TargetMode="External"/><Relationship Id="rId113" Type="http://schemas.openxmlformats.org/officeDocument/2006/relationships/hyperlink" Target="mailto:bielcik.miroslav@centrum.cz" TargetMode="External"/><Relationship Id="rId134" Type="http://schemas.openxmlformats.org/officeDocument/2006/relationships/hyperlink" Target="mailto:info-cz@zeppelin.com" TargetMode="External"/><Relationship Id="rId80" Type="http://schemas.openxmlformats.org/officeDocument/2006/relationships/hyperlink" Target="mailto:dispecink.teplice@cez.cz" TargetMode="External"/><Relationship Id="rId155" Type="http://schemas.openxmlformats.org/officeDocument/2006/relationships/hyperlink" Target="mailto:kristyna.dandova@fcc-group.cz" TargetMode="External"/><Relationship Id="rId176" Type="http://schemas.openxmlformats.org/officeDocument/2006/relationships/hyperlink" Target="mailto:info@trepart.cz" TargetMode="External"/><Relationship Id="rId197" Type="http://schemas.openxmlformats.org/officeDocument/2006/relationships/hyperlink" Target="mailto:pracharova.franver@email.cz" TargetMode="External"/><Relationship Id="rId201" Type="http://schemas.openxmlformats.org/officeDocument/2006/relationships/hyperlink" Target="mailto:haveldzp@seznam.cz" TargetMode="External"/><Relationship Id="rId222" Type="http://schemas.openxmlformats.org/officeDocument/2006/relationships/hyperlink" Target="mailto:tmt-transport@centrum.cz" TargetMode="External"/><Relationship Id="rId243" Type="http://schemas.openxmlformats.org/officeDocument/2006/relationships/hyperlink" Target="mailto:pavel.vladovic@m-infra.cz" TargetMode="External"/><Relationship Id="rId264" Type="http://schemas.openxmlformats.org/officeDocument/2006/relationships/hyperlink" Target="mailto:ivo.blazek@veolia.com" TargetMode="External"/><Relationship Id="rId285" Type="http://schemas.openxmlformats.org/officeDocument/2006/relationships/hyperlink" Target="mailto:frantisek.heger@heidelbergmaterials.com" TargetMode="External"/><Relationship Id="rId17" Type="http://schemas.openxmlformats.org/officeDocument/2006/relationships/hyperlink" Target="mailto:a.hackenberg@tiscali.cz" TargetMode="External"/><Relationship Id="rId38" Type="http://schemas.openxmlformats.org/officeDocument/2006/relationships/hyperlink" Target="mailto:moyses@moyses.cz" TargetMode="External"/><Relationship Id="rId59" Type="http://schemas.openxmlformats.org/officeDocument/2006/relationships/hyperlink" Target="mailto:firma@terraservice.cz" TargetMode="External"/><Relationship Id="rId103" Type="http://schemas.openxmlformats.org/officeDocument/2006/relationships/hyperlink" Target="mailto:Lucie.Endrstova@eurovia.cz" TargetMode="External"/><Relationship Id="rId124" Type="http://schemas.openxmlformats.org/officeDocument/2006/relationships/hyperlink" Target="mailto:renokovsteel@seznam.cz" TargetMode="External"/><Relationship Id="rId310" Type="http://schemas.openxmlformats.org/officeDocument/2006/relationships/hyperlink" Target="mailto:mira.jire&#353;@rataela.cz" TargetMode="External"/><Relationship Id="rId70" Type="http://schemas.openxmlformats.org/officeDocument/2006/relationships/hyperlink" Target="mailto:Titer.as@seznam.cz" TargetMode="External"/><Relationship Id="rId91" Type="http://schemas.openxmlformats.org/officeDocument/2006/relationships/hyperlink" Target="mailto:ritter.karel@seznam.cz" TargetMode="External"/><Relationship Id="rId145" Type="http://schemas.openxmlformats.org/officeDocument/2006/relationships/hyperlink" Target="mailto:michaela.zimova@salvetcz.cz" TargetMode="External"/><Relationship Id="rId166" Type="http://schemas.openxmlformats.org/officeDocument/2006/relationships/hyperlink" Target="mailto:info@radekpisa.cz" TargetMode="External"/><Relationship Id="rId187" Type="http://schemas.openxmlformats.org/officeDocument/2006/relationships/hyperlink" Target="mailto:otahal@agris-medlov.cz" TargetMode="External"/><Relationship Id="rId1" Type="http://schemas.openxmlformats.org/officeDocument/2006/relationships/hyperlink" Target="mailto:elektrovelin.etb@veolia.com" TargetMode="External"/><Relationship Id="rId212" Type="http://schemas.openxmlformats.org/officeDocument/2006/relationships/hyperlink" Target="mailto:simkovic@simkovic.cz" TargetMode="External"/><Relationship Id="rId233" Type="http://schemas.openxmlformats.org/officeDocument/2006/relationships/hyperlink" Target="mailto:jampilek.ml@ceske-sterkopisky.cz" TargetMode="External"/><Relationship Id="rId254" Type="http://schemas.openxmlformats.org/officeDocument/2006/relationships/hyperlink" Target="mailto:lenka.capkova@stavbysr.cz" TargetMode="External"/><Relationship Id="rId28" Type="http://schemas.openxmlformats.org/officeDocument/2006/relationships/hyperlink" Target="mailto:kusy@remex.cz" TargetMode="External"/><Relationship Id="rId49" Type="http://schemas.openxmlformats.org/officeDocument/2006/relationships/hyperlink" Target="mailto:petradolezalova@zsd.as" TargetMode="External"/><Relationship Id="rId114" Type="http://schemas.openxmlformats.org/officeDocument/2006/relationships/hyperlink" Target="mailto:a.niemcova@mrozek.cz" TargetMode="External"/><Relationship Id="rId275" Type="http://schemas.openxmlformats.org/officeDocument/2006/relationships/hyperlink" Target="mailto:surak.radomir@msvstudenka.cz" TargetMode="External"/><Relationship Id="rId296" Type="http://schemas.openxmlformats.org/officeDocument/2006/relationships/hyperlink" Target="mailto:prerov@transbeton.cz" TargetMode="External"/><Relationship Id="rId300" Type="http://schemas.openxmlformats.org/officeDocument/2006/relationships/hyperlink" Target="mailto:petroc@volny.cz" TargetMode="External"/><Relationship Id="rId60" Type="http://schemas.openxmlformats.org/officeDocument/2006/relationships/hyperlink" Target="mailto:firma@terraservice.cz" TargetMode="External"/><Relationship Id="rId81" Type="http://schemas.openxmlformats.org/officeDocument/2006/relationships/hyperlink" Target="mailto:sitetr@tetr.cz" TargetMode="External"/><Relationship Id="rId135" Type="http://schemas.openxmlformats.org/officeDocument/2006/relationships/hyperlink" Target="mailto:info@mdssolution.cz" TargetMode="External"/><Relationship Id="rId156" Type="http://schemas.openxmlformats.org/officeDocument/2006/relationships/hyperlink" Target="mailto:raska@vstav.cz" TargetMode="External"/><Relationship Id="rId177" Type="http://schemas.openxmlformats.org/officeDocument/2006/relationships/hyperlink" Target="mailto:liborbilek@centrum.cz" TargetMode="External"/><Relationship Id="rId198" Type="http://schemas.openxmlformats.org/officeDocument/2006/relationships/hyperlink" Target="mailto:hana.gurycova@heidelbergmaterials.com" TargetMode="External"/><Relationship Id="rId202" Type="http://schemas.openxmlformats.org/officeDocument/2006/relationships/hyperlink" Target="mailto:lnagyova@bijo.cz" TargetMode="External"/><Relationship Id="rId223" Type="http://schemas.openxmlformats.org/officeDocument/2006/relationships/hyperlink" Target="mailto:tmt-transport@centrum.cz" TargetMode="External"/><Relationship Id="rId244" Type="http://schemas.openxmlformats.org/officeDocument/2006/relationships/hyperlink" Target="mailto:mipaf@seznam.cz" TargetMode="External"/><Relationship Id="rId18" Type="http://schemas.openxmlformats.org/officeDocument/2006/relationships/hyperlink" Target="mailto:elka@zrecyklujeme.cz" TargetMode="External"/><Relationship Id="rId39" Type="http://schemas.openxmlformats.org/officeDocument/2006/relationships/hyperlink" Target="mailto:moyses@moyses.cz" TargetMode="External"/><Relationship Id="rId265" Type="http://schemas.openxmlformats.org/officeDocument/2006/relationships/hyperlink" Target="mailto:odpady@bergasto.cz" TargetMode="External"/><Relationship Id="rId286" Type="http://schemas.openxmlformats.org/officeDocument/2006/relationships/hyperlink" Target="mailto:Kamil.Lesak@cement.cz" TargetMode="External"/><Relationship Id="rId50" Type="http://schemas.openxmlformats.org/officeDocument/2006/relationships/hyperlink" Target="mailto:petradolezalova@zsd.as" TargetMode="External"/><Relationship Id="rId104" Type="http://schemas.openxmlformats.org/officeDocument/2006/relationships/hyperlink" Target="mailto:recyklace@mapeco.cz" TargetMode="External"/><Relationship Id="rId125" Type="http://schemas.openxmlformats.org/officeDocument/2006/relationships/hyperlink" Target="mailto:schwab@vsjzabreh.cz" TargetMode="External"/><Relationship Id="rId146" Type="http://schemas.openxmlformats.org/officeDocument/2006/relationships/hyperlink" Target="mailto:info@neumannstav.cz" TargetMode="External"/><Relationship Id="rId167" Type="http://schemas.openxmlformats.org/officeDocument/2006/relationships/hyperlink" Target="mailto:info@sgrecyklace.cz" TargetMode="External"/><Relationship Id="rId188" Type="http://schemas.openxmlformats.org/officeDocument/2006/relationships/hyperlink" Target="mailto:nemec@bronem.cz" TargetMode="External"/><Relationship Id="rId311" Type="http://schemas.openxmlformats.org/officeDocument/2006/relationships/printerSettings" Target="../printerSettings/printerSettings1.bin"/><Relationship Id="rId71" Type="http://schemas.openxmlformats.org/officeDocument/2006/relationships/hyperlink" Target="mailto:pavel.vladovic@m-infra.cz" TargetMode="External"/><Relationship Id="rId92" Type="http://schemas.openxmlformats.org/officeDocument/2006/relationships/hyperlink" Target="mailto:petr.sebek@eurovia.cz" TargetMode="External"/><Relationship Id="rId213" Type="http://schemas.openxmlformats.org/officeDocument/2006/relationships/hyperlink" Target="mailto:simkovic@simkovic.cz" TargetMode="External"/><Relationship Id="rId234" Type="http://schemas.openxmlformats.org/officeDocument/2006/relationships/hyperlink" Target="mailto:cerny@dazep.cz" TargetMode="External"/><Relationship Id="rId2" Type="http://schemas.openxmlformats.org/officeDocument/2006/relationships/hyperlink" Target="mailto:Bronislav.Koterla@et.trz.cz" TargetMode="External"/><Relationship Id="rId29" Type="http://schemas.openxmlformats.org/officeDocument/2006/relationships/hyperlink" Target="mailto:kusy@remex.cz" TargetMode="External"/><Relationship Id="rId255" Type="http://schemas.openxmlformats.org/officeDocument/2006/relationships/hyperlink" Target="mailto:danasbrandreal@gmail.com" TargetMode="External"/><Relationship Id="rId276" Type="http://schemas.openxmlformats.org/officeDocument/2006/relationships/hyperlink" Target="mailto:prostejov@tbgbetonmix.cz" TargetMode="External"/><Relationship Id="rId297" Type="http://schemas.openxmlformats.org/officeDocument/2006/relationships/hyperlink" Target="mailto:martin.slezak@zapa.cz" TargetMode="External"/><Relationship Id="rId40" Type="http://schemas.openxmlformats.org/officeDocument/2006/relationships/hyperlink" Target="mailto:info-cz@zeppelin.com" TargetMode="External"/><Relationship Id="rId115" Type="http://schemas.openxmlformats.org/officeDocument/2006/relationships/hyperlink" Target="mailto:info@vsjzabreh.cz" TargetMode="External"/><Relationship Id="rId136" Type="http://schemas.openxmlformats.org/officeDocument/2006/relationships/hyperlink" Target="mailto:bergasto@bergasto.cz" TargetMode="External"/><Relationship Id="rId157" Type="http://schemas.openxmlformats.org/officeDocument/2006/relationships/hyperlink" Target="mailto:ondrej.hap@nikalogistics.cz" TargetMode="External"/><Relationship Id="rId178" Type="http://schemas.openxmlformats.org/officeDocument/2006/relationships/hyperlink" Target="mailto:jan.prochazka@cnes.cz" TargetMode="External"/><Relationship Id="rId301" Type="http://schemas.openxmlformats.org/officeDocument/2006/relationships/hyperlink" Target="mailto:ryparova.simona@post.cz" TargetMode="External"/><Relationship Id="rId61" Type="http://schemas.openxmlformats.org/officeDocument/2006/relationships/hyperlink" Target="mailto:tomzemanek@seznam.cz" TargetMode="External"/><Relationship Id="rId82" Type="http://schemas.openxmlformats.org/officeDocument/2006/relationships/hyperlink" Target="mailto:spatenkova.dobet@seznam.cz" TargetMode="External"/><Relationship Id="rId199" Type="http://schemas.openxmlformats.org/officeDocument/2006/relationships/hyperlink" Target="mailto:jrstakr@jrstakr.cz" TargetMode="External"/><Relationship Id="rId203" Type="http://schemas.openxmlformats.org/officeDocument/2006/relationships/hyperlink" Target="mailto:lnagyova@bijo.cz" TargetMode="External"/><Relationship Id="rId19" Type="http://schemas.openxmlformats.org/officeDocument/2006/relationships/hyperlink" Target="mailto:kancelar@sluzbykabat.cz" TargetMode="External"/><Relationship Id="rId224" Type="http://schemas.openxmlformats.org/officeDocument/2006/relationships/hyperlink" Target="mailto:dostal@zemniprace-dostal.cz" TargetMode="External"/><Relationship Id="rId245" Type="http://schemas.openxmlformats.org/officeDocument/2006/relationships/hyperlink" Target="mailto:info@genova-sro.cz" TargetMode="External"/><Relationship Id="rId266" Type="http://schemas.openxmlformats.org/officeDocument/2006/relationships/hyperlink" Target="mailto:lnagyova@bijo.cz" TargetMode="External"/><Relationship Id="rId287" Type="http://schemas.openxmlformats.org/officeDocument/2006/relationships/hyperlink" Target="mailto:Kamil.Lesak@cement.cz" TargetMode="External"/><Relationship Id="rId30" Type="http://schemas.openxmlformats.org/officeDocument/2006/relationships/hyperlink" Target="mailto:mykol@wo.cz" TargetMode="External"/><Relationship Id="rId105" Type="http://schemas.openxmlformats.org/officeDocument/2006/relationships/hyperlink" Target="mailto:kodpad@post.cz" TargetMode="External"/><Relationship Id="rId126" Type="http://schemas.openxmlformats.org/officeDocument/2006/relationships/hyperlink" Target="mailto:aquasys@aquasys.cz" TargetMode="External"/><Relationship Id="rId147" Type="http://schemas.openxmlformats.org/officeDocument/2006/relationships/hyperlink" Target="mailto:odpady@bergasto.cz" TargetMode="External"/><Relationship Id="rId168" Type="http://schemas.openxmlformats.org/officeDocument/2006/relationships/hyperlink" Target="mailto:polansky@polansky.info" TargetMode="External"/><Relationship Id="rId51" Type="http://schemas.openxmlformats.org/officeDocument/2006/relationships/hyperlink" Target="mailto:info@stavebninypriborsky.cz" TargetMode="External"/><Relationship Id="rId72" Type="http://schemas.openxmlformats.org/officeDocument/2006/relationships/hyperlink" Target="mailto:pavel.vladovic@m-infra.cz" TargetMode="External"/><Relationship Id="rId93" Type="http://schemas.openxmlformats.org/officeDocument/2006/relationships/hyperlink" Target="mailto:miroslav.bedrava@restaeko.cz" TargetMode="External"/><Relationship Id="rId189" Type="http://schemas.openxmlformats.org/officeDocument/2006/relationships/hyperlink" Target="mailto:nemec@bronem.cz" TargetMode="External"/><Relationship Id="rId3" Type="http://schemas.openxmlformats.org/officeDocument/2006/relationships/hyperlink" Target="mailto:control.room@vetropack.cz" TargetMode="External"/><Relationship Id="rId214" Type="http://schemas.openxmlformats.org/officeDocument/2006/relationships/hyperlink" Target="mailto:smetal@smetal.cz" TargetMode="External"/><Relationship Id="rId235" Type="http://schemas.openxmlformats.org/officeDocument/2006/relationships/hyperlink" Target="mailto:info@brabechb.cz,%20603243344" TargetMode="External"/><Relationship Id="rId256" Type="http://schemas.openxmlformats.org/officeDocument/2006/relationships/hyperlink" Target="mailto:nova-krytina@seznam.cz" TargetMode="External"/><Relationship Id="rId277" Type="http://schemas.openxmlformats.org/officeDocument/2006/relationships/hyperlink" Target="mailto:peterkova@moravostav.cz" TargetMode="External"/><Relationship Id="rId298" Type="http://schemas.openxmlformats.org/officeDocument/2006/relationships/hyperlink" Target="mailto:hornacek@horkon.cz" TargetMode="External"/><Relationship Id="rId116" Type="http://schemas.openxmlformats.org/officeDocument/2006/relationships/hyperlink" Target="mailto:r-konrad@volny.cz" TargetMode="External"/><Relationship Id="rId137" Type="http://schemas.openxmlformats.org/officeDocument/2006/relationships/hyperlink" Target="tel:+420588881204" TargetMode="External"/><Relationship Id="rId158" Type="http://schemas.openxmlformats.org/officeDocument/2006/relationships/hyperlink" Target="mailto:klecka@zmpb.cz" TargetMode="External"/><Relationship Id="rId302" Type="http://schemas.openxmlformats.org/officeDocument/2006/relationships/hyperlink" Target="mailto:zatloukal@online-olin.cz" TargetMode="External"/><Relationship Id="rId20" Type="http://schemas.openxmlformats.org/officeDocument/2006/relationships/hyperlink" Target="mailto:likol@likol.cz" TargetMode="External"/><Relationship Id="rId41" Type="http://schemas.openxmlformats.org/officeDocument/2006/relationships/hyperlink" Target="mailto:info-cz@zeppelin.com" TargetMode="External"/><Relationship Id="rId62" Type="http://schemas.openxmlformats.org/officeDocument/2006/relationships/hyperlink" Target="mailto:tomzemanek@seznam.cz" TargetMode="External"/><Relationship Id="rId83" Type="http://schemas.openxmlformats.org/officeDocument/2006/relationships/hyperlink" Target="mailto:emise.litomerice.enh@mvv.cz" TargetMode="External"/><Relationship Id="rId179" Type="http://schemas.openxmlformats.org/officeDocument/2006/relationships/hyperlink" Target="mailto:culka@inventa-sro.cz" TargetMode="External"/><Relationship Id="rId190" Type="http://schemas.openxmlformats.org/officeDocument/2006/relationships/hyperlink" Target="mailto:lukas.kruzik@cez.cz" TargetMode="External"/><Relationship Id="rId204" Type="http://schemas.openxmlformats.org/officeDocument/2006/relationships/hyperlink" Target="mailto:mertastav@mertastav.cz" TargetMode="External"/><Relationship Id="rId225" Type="http://schemas.openxmlformats.org/officeDocument/2006/relationships/hyperlink" Target="mailto:dostal@zemniprace-dostal.cz" TargetMode="External"/><Relationship Id="rId246" Type="http://schemas.openxmlformats.org/officeDocument/2006/relationships/hyperlink" Target="mailto:tomas.pechar@get.cz" TargetMode="External"/><Relationship Id="rId267" Type="http://schemas.openxmlformats.org/officeDocument/2006/relationships/hyperlink" Target="mailto:RAPAStav@seznam.cz" TargetMode="External"/><Relationship Id="rId288" Type="http://schemas.openxmlformats.org/officeDocument/2006/relationships/hyperlink" Target="mailto:info@sprosro.cz" TargetMode="External"/><Relationship Id="rId106" Type="http://schemas.openxmlformats.org/officeDocument/2006/relationships/hyperlink" Target="mailto:marketa.valtova@colas.cz" TargetMode="External"/><Relationship Id="rId127" Type="http://schemas.openxmlformats.org/officeDocument/2006/relationships/hyperlink" Target="mailto:dalurecovery@seznam.cz" TargetMode="External"/><Relationship Id="rId10" Type="http://schemas.openxmlformats.org/officeDocument/2006/relationships/hyperlink" Target="mailto:m.sochor@soboscz.cz&#160;&#160;info@soboscz.cz" TargetMode="External"/><Relationship Id="rId31" Type="http://schemas.openxmlformats.org/officeDocument/2006/relationships/hyperlink" Target="mailto:mykol@wo.cz" TargetMode="External"/><Relationship Id="rId52" Type="http://schemas.openxmlformats.org/officeDocument/2006/relationships/hyperlink" Target="mailto:info@stavebninypriborsky.cz" TargetMode="External"/><Relationship Id="rId73" Type="http://schemas.openxmlformats.org/officeDocument/2006/relationships/hyperlink" Target="mailto:had@remex.cz" TargetMode="External"/><Relationship Id="rId94" Type="http://schemas.openxmlformats.org/officeDocument/2006/relationships/hyperlink" Target="mailto:sottner@dekonta.cz" TargetMode="External"/><Relationship Id="rId148" Type="http://schemas.openxmlformats.org/officeDocument/2006/relationships/hyperlink" Target="mailto:cannoneer@cannoneer.cz" TargetMode="External"/><Relationship Id="rId169" Type="http://schemas.openxmlformats.org/officeDocument/2006/relationships/hyperlink" Target="mailto:info@venc.eu" TargetMode="External"/><Relationship Id="rId4" Type="http://schemas.openxmlformats.org/officeDocument/2006/relationships/hyperlink" Target="mailto:martin.lasmansky@echas.cz" TargetMode="External"/><Relationship Id="rId180" Type="http://schemas.openxmlformats.org/officeDocument/2006/relationships/hyperlink" Target="mailto:strabag.asfalt@strabag.com" TargetMode="External"/><Relationship Id="rId215" Type="http://schemas.openxmlformats.org/officeDocument/2006/relationships/hyperlink" Target="mailto:smetal@smetal.cz" TargetMode="External"/><Relationship Id="rId236" Type="http://schemas.openxmlformats.org/officeDocument/2006/relationships/hyperlink" Target="mailto:ryska.martin@ekologicky-outsourcing.cz" TargetMode="External"/><Relationship Id="rId257" Type="http://schemas.openxmlformats.org/officeDocument/2006/relationships/hyperlink" Target="mailto:nova-krytina@seznam.cz" TargetMode="External"/><Relationship Id="rId278" Type="http://schemas.openxmlformats.org/officeDocument/2006/relationships/hyperlink" Target="mailto:st.rec@seznam.cz" TargetMode="External"/><Relationship Id="rId303" Type="http://schemas.openxmlformats.org/officeDocument/2006/relationships/hyperlink" Target="mailto:zatloukal@online-olin.cz" TargetMode="External"/><Relationship Id="rId42" Type="http://schemas.openxmlformats.org/officeDocument/2006/relationships/hyperlink" Target="mailto:valechrach@tomasholding.cz" TargetMode="External"/><Relationship Id="rId84" Type="http://schemas.openxmlformats.org/officeDocument/2006/relationships/hyperlink" Target="mailto:emise@energy-usti.cz" TargetMode="External"/><Relationship Id="rId138" Type="http://schemas.openxmlformats.org/officeDocument/2006/relationships/hyperlink" Target="mailto:info@dtagroup.cz" TargetMode="External"/><Relationship Id="rId191" Type="http://schemas.openxmlformats.org/officeDocument/2006/relationships/hyperlink" Target="mailto:mrensky@deheus.com,%20info@deheus.cz" TargetMode="External"/><Relationship Id="rId205" Type="http://schemas.openxmlformats.org/officeDocument/2006/relationships/hyperlink" Target="mailto:mertastav@mertastav.cz" TargetMode="External"/><Relationship Id="rId247" Type="http://schemas.openxmlformats.org/officeDocument/2006/relationships/hyperlink" Target="mailto:info@polansky-sro.cz,%20+420%20724%20088%20864" TargetMode="External"/><Relationship Id="rId107" Type="http://schemas.openxmlformats.org/officeDocument/2006/relationships/hyperlink" Target="mailto:pavla.prochazkova@colas.cz" TargetMode="External"/><Relationship Id="rId289" Type="http://schemas.openxmlformats.org/officeDocument/2006/relationships/hyperlink" Target="mailto:info@venc.eu" TargetMode="External"/><Relationship Id="rId11" Type="http://schemas.openxmlformats.org/officeDocument/2006/relationships/hyperlink" Target="mailto:cap@pragotrade.cz%20&#160;recyklacepchery@seznam.cz" TargetMode="External"/><Relationship Id="rId53" Type="http://schemas.openxmlformats.org/officeDocument/2006/relationships/hyperlink" Target="mailto:tylova@eden-trade.cz" TargetMode="External"/><Relationship Id="rId149" Type="http://schemas.openxmlformats.org/officeDocument/2006/relationships/hyperlink" Target="mailto:jaroslavbrtek@seznam.cz" TargetMode="External"/><Relationship Id="rId95" Type="http://schemas.openxmlformats.org/officeDocument/2006/relationships/hyperlink" Target="mailto:svab@kronospan.cz" TargetMode="External"/><Relationship Id="rId160" Type="http://schemas.openxmlformats.org/officeDocument/2006/relationships/hyperlink" Target="mailto:doprava@zkp.cz" TargetMode="External"/><Relationship Id="rId216" Type="http://schemas.openxmlformats.org/officeDocument/2006/relationships/hyperlink" Target="mailto:jiri.labuda@smolo.cz" TargetMode="External"/><Relationship Id="rId258" Type="http://schemas.openxmlformats.org/officeDocument/2006/relationships/hyperlink" Target="mailto:malinovsky@skeko.cz" TargetMode="External"/><Relationship Id="rId22" Type="http://schemas.openxmlformats.org/officeDocument/2006/relationships/hyperlink" Target="mailto:lomy@colas.cz" TargetMode="External"/><Relationship Id="rId64" Type="http://schemas.openxmlformats.org/officeDocument/2006/relationships/hyperlink" Target="mailto:bergasto@bergasto.cz" TargetMode="External"/><Relationship Id="rId118" Type="http://schemas.openxmlformats.org/officeDocument/2006/relationships/hyperlink" Target="mailto:recyklace@azs98.cz" TargetMode="External"/><Relationship Id="rId171" Type="http://schemas.openxmlformats.org/officeDocument/2006/relationships/hyperlink" Target="mailto:besbn@besbn.cz" TargetMode="External"/><Relationship Id="rId227" Type="http://schemas.openxmlformats.org/officeDocument/2006/relationships/hyperlink" Target="mailto:roman.melcak@awt-rekultivace.cz" TargetMode="External"/><Relationship Id="rId269" Type="http://schemas.openxmlformats.org/officeDocument/2006/relationships/hyperlink" Target="mailto:INFO@AWT-Rekultivace.cz" TargetMode="External"/><Relationship Id="rId33" Type="http://schemas.openxmlformats.org/officeDocument/2006/relationships/hyperlink" Target="mailto:demolice@demontservis.cz" TargetMode="External"/><Relationship Id="rId129" Type="http://schemas.openxmlformats.org/officeDocument/2006/relationships/hyperlink" Target="mailto:ban.stav@tiscali.cz" TargetMode="External"/><Relationship Id="rId280" Type="http://schemas.openxmlformats.org/officeDocument/2006/relationships/hyperlink" Target="mailto:hrubavoda@zapa.cz" TargetMode="External"/><Relationship Id="rId75" Type="http://schemas.openxmlformats.org/officeDocument/2006/relationships/hyperlink" Target="mailto:resta-dakon@resta-dakon.cz" TargetMode="External"/><Relationship Id="rId140" Type="http://schemas.openxmlformats.org/officeDocument/2006/relationships/hyperlink" Target="mailto:sochorova@envirexholding.cz" TargetMode="External"/><Relationship Id="rId182" Type="http://schemas.openxmlformats.org/officeDocument/2006/relationships/hyperlink" Target="mailto:ekorema@ekorema.cz" TargetMode="External"/><Relationship Id="rId6" Type="http://schemas.openxmlformats.org/officeDocument/2006/relationships/hyperlink" Target="mailto:petra.preslickova@etias.cz" TargetMode="External"/><Relationship Id="rId238" Type="http://schemas.openxmlformats.org/officeDocument/2006/relationships/hyperlink" Target="mailto:dana.dolezal@volny.cz." TargetMode="External"/><Relationship Id="rId291" Type="http://schemas.openxmlformats.org/officeDocument/2006/relationships/hyperlink" Target="mailto:hranice@zapa.cz" TargetMode="External"/><Relationship Id="rId305" Type="http://schemas.openxmlformats.org/officeDocument/2006/relationships/hyperlink" Target="mailto:lenka.capkova@stavbysr.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682"/>
  <sheetViews>
    <sheetView tabSelected="1" zoomScale="60" zoomScaleNormal="100" workbookViewId="0">
      <pane xSplit="6" ySplit="5" topLeftCell="G159" activePane="bottomRight" state="frozen"/>
      <selection pane="topRight" activeCell="G1" sqref="G1"/>
      <selection pane="bottomLeft" activeCell="A6" sqref="A6"/>
      <selection pane="bottomRight" activeCell="A174" sqref="A174"/>
    </sheetView>
  </sheetViews>
  <sheetFormatPr defaultColWidth="8.54296875" defaultRowHeight="14" x14ac:dyDescent="0.3"/>
  <cols>
    <col min="1" max="1" width="28.7265625" style="8" customWidth="1"/>
    <col min="2" max="2" width="25.7265625" style="8" customWidth="1"/>
    <col min="3" max="3" width="23" style="8" customWidth="1"/>
    <col min="4" max="4" width="31" style="9" customWidth="1"/>
    <col min="5" max="5" width="19.54296875" style="8" customWidth="1"/>
    <col min="6" max="6" width="40" style="8" bestFit="1" customWidth="1"/>
    <col min="7" max="7" width="45.1796875" style="8" customWidth="1"/>
    <col min="8" max="10" width="9.1796875" style="8" customWidth="1"/>
    <col min="11" max="11" width="19.54296875" style="8" customWidth="1"/>
    <col min="12" max="12" width="22" style="8" customWidth="1"/>
    <col min="13" max="13" width="29.54296875" style="8" customWidth="1"/>
    <col min="14" max="14" width="17.7265625" style="8" customWidth="1"/>
    <col min="15" max="15" width="34.54296875" style="8" customWidth="1"/>
    <col min="16" max="17" width="27.81640625" style="8" customWidth="1"/>
    <col min="18" max="18" width="58.81640625" style="8" customWidth="1"/>
    <col min="19" max="19" width="17.81640625" style="8" bestFit="1" customWidth="1"/>
    <col min="20" max="20" width="9" style="8" bestFit="1" customWidth="1"/>
    <col min="21" max="16384" width="8.54296875" style="8"/>
  </cols>
  <sheetData>
    <row r="1" spans="1:19" s="15" customFormat="1" ht="31" thickBot="1" x14ac:dyDescent="0.9">
      <c r="A1" s="14" t="s">
        <v>1735</v>
      </c>
      <c r="D1" s="16"/>
    </row>
    <row r="2" spans="1:19" s="1" customFormat="1" ht="16" thickTop="1" x14ac:dyDescent="0.35">
      <c r="A2" s="1" t="s">
        <v>1734</v>
      </c>
      <c r="D2" s="17"/>
    </row>
    <row r="3" spans="1:19" s="1" customFormat="1" ht="15.5" x14ac:dyDescent="0.35">
      <c r="A3" s="133" t="s">
        <v>2490</v>
      </c>
      <c r="B3" s="133"/>
      <c r="C3" s="133"/>
      <c r="D3" s="135"/>
      <c r="E3" s="135"/>
      <c r="F3" s="135"/>
      <c r="K3" s="18"/>
      <c r="L3" s="19">
        <v>3</v>
      </c>
      <c r="M3" s="1">
        <v>4</v>
      </c>
      <c r="N3" s="1">
        <v>5</v>
      </c>
      <c r="O3" s="1">
        <v>6</v>
      </c>
      <c r="P3" s="1">
        <v>7</v>
      </c>
      <c r="Q3" s="1">
        <v>8</v>
      </c>
    </row>
    <row r="4" spans="1:19" ht="42.75" customHeight="1" x14ac:dyDescent="0.4">
      <c r="A4" s="13"/>
      <c r="B4" s="13"/>
      <c r="C4" s="13"/>
      <c r="D4" s="13"/>
      <c r="E4" s="13"/>
      <c r="F4" s="13"/>
      <c r="G4" s="10"/>
      <c r="H4" s="134" t="s">
        <v>1855</v>
      </c>
      <c r="I4" s="134"/>
      <c r="J4" s="134"/>
      <c r="K4" s="11"/>
      <c r="L4" s="12"/>
      <c r="M4" s="10"/>
      <c r="N4" s="10"/>
      <c r="O4" s="136" t="s">
        <v>908</v>
      </c>
      <c r="P4" s="136"/>
      <c r="Q4" s="136"/>
      <c r="R4" s="10"/>
      <c r="S4" s="10"/>
    </row>
    <row r="5" spans="1:19" s="46" customFormat="1" ht="72" x14ac:dyDescent="0.35">
      <c r="A5" s="137" t="s">
        <v>0</v>
      </c>
      <c r="B5" s="22" t="s">
        <v>1</v>
      </c>
      <c r="C5" s="22" t="s">
        <v>2</v>
      </c>
      <c r="D5" s="21" t="s">
        <v>3</v>
      </c>
      <c r="E5" s="22" t="s">
        <v>4</v>
      </c>
      <c r="F5" s="21" t="s">
        <v>5</v>
      </c>
      <c r="G5" s="22" t="s">
        <v>6</v>
      </c>
      <c r="H5" s="22" t="s">
        <v>1849</v>
      </c>
      <c r="I5" s="22" t="s">
        <v>1850</v>
      </c>
      <c r="J5" s="22" t="s">
        <v>1851</v>
      </c>
      <c r="K5" s="22" t="s">
        <v>2434</v>
      </c>
      <c r="L5" s="21" t="s">
        <v>10</v>
      </c>
      <c r="M5" s="22" t="s">
        <v>1840</v>
      </c>
      <c r="N5" s="22" t="s">
        <v>11</v>
      </c>
      <c r="O5" s="21" t="s">
        <v>1852</v>
      </c>
      <c r="P5" s="21" t="s">
        <v>1853</v>
      </c>
      <c r="Q5" s="21" t="s">
        <v>1854</v>
      </c>
      <c r="R5" s="22" t="s">
        <v>12</v>
      </c>
      <c r="S5" s="22" t="s">
        <v>898</v>
      </c>
    </row>
    <row r="6" spans="1:19" s="20" customFormat="1" ht="108.5" hidden="1" x14ac:dyDescent="0.35">
      <c r="A6" s="119" t="s">
        <v>39</v>
      </c>
      <c r="B6" s="48" t="s">
        <v>40</v>
      </c>
      <c r="C6" s="47">
        <v>25140248</v>
      </c>
      <c r="D6" s="47" t="s">
        <v>41</v>
      </c>
      <c r="E6" s="49" t="s">
        <v>42</v>
      </c>
      <c r="F6" s="50" t="s">
        <v>43</v>
      </c>
      <c r="G6" s="51" t="s">
        <v>44</v>
      </c>
      <c r="H6" s="52" t="s">
        <v>7</v>
      </c>
      <c r="I6" s="52"/>
      <c r="J6" s="52"/>
      <c r="K6" s="52" t="s">
        <v>871</v>
      </c>
      <c r="L6" s="53" t="str">
        <f>VLOOKUP($K6,oblasti!$A$2:$H$18,zdroje!L$3,0)</f>
        <v>Hlavní město Praha</v>
      </c>
      <c r="M6" s="53" t="str">
        <f>VLOOKUP($K6,oblasti!$A$2:$H$18,zdroje!M$3,0)</f>
        <v>Aglomerace Praha</v>
      </c>
      <c r="N6" s="53" t="str">
        <f>VLOOKUP($K6,oblasti!$A$2:$H$18,zdroje!N$3,0)</f>
        <v>CZ01</v>
      </c>
      <c r="O6" s="53" t="str">
        <f>VLOOKUP($K6,oblasti!$A$2:$H$18,zdroje!O$3,0)</f>
        <v>Aglomerace Praha</v>
      </c>
      <c r="P6" s="53" t="str">
        <f>VLOOKUP($K6,oblasti!$A$2:$H$18,zdroje!P$3,0)</f>
        <v>Aglomerace Praha</v>
      </c>
      <c r="Q6" s="53" t="str">
        <f>VLOOKUP($K6,oblasti!$A$2:$H$18,zdroje!Q$3,0)</f>
        <v>Aglomerace Praha</v>
      </c>
      <c r="R6" s="50" t="s">
        <v>2396</v>
      </c>
      <c r="S6" s="71">
        <f>DATE(2025,12,17)</f>
        <v>46008</v>
      </c>
    </row>
    <row r="7" spans="1:19" s="54" customFormat="1" ht="279" x14ac:dyDescent="0.35">
      <c r="A7" s="106" t="s">
        <v>1257</v>
      </c>
      <c r="B7" s="31" t="s">
        <v>45</v>
      </c>
      <c r="C7" s="32">
        <v>26209578</v>
      </c>
      <c r="D7" s="31" t="s">
        <v>1856</v>
      </c>
      <c r="E7" s="24" t="s">
        <v>46</v>
      </c>
      <c r="F7" s="25" t="s">
        <v>1530</v>
      </c>
      <c r="G7" s="28" t="s">
        <v>2443</v>
      </c>
      <c r="H7" s="26" t="s">
        <v>7</v>
      </c>
      <c r="I7" s="26"/>
      <c r="J7" s="26"/>
      <c r="K7" s="26" t="s">
        <v>871</v>
      </c>
      <c r="L7" s="27" t="str">
        <f>VLOOKUP($K7,oblasti!$A$2:$H$18,zdroje!L$3,0)</f>
        <v>Hlavní město Praha</v>
      </c>
      <c r="M7" s="27" t="str">
        <f>VLOOKUP($K7,oblasti!$A$2:$H$18,zdroje!M$3,0)</f>
        <v>Aglomerace Praha</v>
      </c>
      <c r="N7" s="27" t="str">
        <f>VLOOKUP($K7,oblasti!$A$2:$H$18,zdroje!N$3,0)</f>
        <v>CZ01</v>
      </c>
      <c r="O7" s="27" t="str">
        <f>VLOOKUP($K7,oblasti!$A$2:$H$18,zdroje!O$3,0)</f>
        <v>Aglomerace Praha</v>
      </c>
      <c r="P7" s="27" t="str">
        <f>VLOOKUP($K7,oblasti!$A$2:$H$18,zdroje!P$3,0)</f>
        <v>Aglomerace Praha</v>
      </c>
      <c r="Q7" s="27" t="str">
        <f>VLOOKUP($K7,oblasti!$A$2:$H$18,zdroje!Q$3,0)</f>
        <v>Aglomerace Praha</v>
      </c>
      <c r="R7" s="25" t="s">
        <v>2413</v>
      </c>
      <c r="S7" s="25"/>
    </row>
    <row r="8" spans="1:19" s="54" customFormat="1" ht="108.5" x14ac:dyDescent="0.35">
      <c r="A8" s="112" t="s">
        <v>856</v>
      </c>
      <c r="B8" s="31" t="s">
        <v>1737</v>
      </c>
      <c r="C8" s="33" t="s">
        <v>47</v>
      </c>
      <c r="D8" s="31" t="s">
        <v>1858</v>
      </c>
      <c r="E8" s="24" t="s">
        <v>48</v>
      </c>
      <c r="F8" s="25" t="s">
        <v>49</v>
      </c>
      <c r="G8" s="28" t="s">
        <v>2444</v>
      </c>
      <c r="H8" s="26" t="s">
        <v>7</v>
      </c>
      <c r="I8" s="26"/>
      <c r="J8" s="26"/>
      <c r="K8" s="26" t="s">
        <v>871</v>
      </c>
      <c r="L8" s="27" t="str">
        <f>VLOOKUP($K8,oblasti!$A$2:$H$18,zdroje!L$3,0)</f>
        <v>Hlavní město Praha</v>
      </c>
      <c r="M8" s="27" t="str">
        <f>VLOOKUP($K8,oblasti!$A$2:$H$18,zdroje!M$3,0)</f>
        <v>Aglomerace Praha</v>
      </c>
      <c r="N8" s="27" t="str">
        <f>VLOOKUP($K8,oblasti!$A$2:$H$18,zdroje!N$3,0)</f>
        <v>CZ01</v>
      </c>
      <c r="O8" s="27" t="str">
        <f>VLOOKUP($K8,oblasti!$A$2:$H$18,zdroje!O$3,0)</f>
        <v>Aglomerace Praha</v>
      </c>
      <c r="P8" s="27" t="str">
        <f>VLOOKUP($K8,oblasti!$A$2:$H$18,zdroje!P$3,0)</f>
        <v>Aglomerace Praha</v>
      </c>
      <c r="Q8" s="27" t="str">
        <f>VLOOKUP($K8,oblasti!$A$2:$H$18,zdroje!Q$3,0)</f>
        <v>Aglomerace Praha</v>
      </c>
      <c r="R8" s="25" t="s">
        <v>2414</v>
      </c>
      <c r="S8" s="25"/>
    </row>
    <row r="9" spans="1:19" s="54" customFormat="1" ht="62" hidden="1" x14ac:dyDescent="0.35">
      <c r="A9" s="138" t="s">
        <v>50</v>
      </c>
      <c r="B9" s="34" t="s">
        <v>51</v>
      </c>
      <c r="C9" s="34">
        <v>49452011</v>
      </c>
      <c r="D9" s="34" t="s">
        <v>52</v>
      </c>
      <c r="E9" s="24" t="s">
        <v>53</v>
      </c>
      <c r="F9" s="35" t="s">
        <v>54</v>
      </c>
      <c r="G9" s="36" t="s">
        <v>55</v>
      </c>
      <c r="H9" s="37" t="s">
        <v>7</v>
      </c>
      <c r="I9" s="38"/>
      <c r="J9" s="38"/>
      <c r="K9" s="38" t="s">
        <v>871</v>
      </c>
      <c r="L9" s="27" t="str">
        <f>VLOOKUP($K9,oblasti!$A$2:$H$18,zdroje!L$3,0)</f>
        <v>Hlavní město Praha</v>
      </c>
      <c r="M9" s="27" t="str">
        <f>VLOOKUP($K9,oblasti!$A$2:$H$18,zdroje!M$3,0)</f>
        <v>Aglomerace Praha</v>
      </c>
      <c r="N9" s="27" t="str">
        <f>VLOOKUP($K9,oblasti!$A$2:$H$18,zdroje!N$3,0)</f>
        <v>CZ01</v>
      </c>
      <c r="O9" s="27" t="str">
        <f>VLOOKUP($K9,oblasti!$A$2:$H$18,zdroje!O$3,0)</f>
        <v>Aglomerace Praha</v>
      </c>
      <c r="P9" s="27" t="str">
        <f>VLOOKUP($K9,oblasti!$A$2:$H$18,zdroje!P$3,0)</f>
        <v>Aglomerace Praha</v>
      </c>
      <c r="Q9" s="27" t="str">
        <f>VLOOKUP($K9,oblasti!$A$2:$H$18,zdroje!Q$3,0)</f>
        <v>Aglomerace Praha</v>
      </c>
      <c r="R9" s="35" t="s">
        <v>907</v>
      </c>
      <c r="S9" s="39">
        <v>44252</v>
      </c>
    </row>
    <row r="10" spans="1:19" s="54" customFormat="1" ht="62" x14ac:dyDescent="0.35">
      <c r="A10" s="112" t="s">
        <v>59</v>
      </c>
      <c r="B10" s="29" t="s">
        <v>60</v>
      </c>
      <c r="C10" s="32">
        <v>60194120</v>
      </c>
      <c r="D10" s="32" t="s">
        <v>1857</v>
      </c>
      <c r="E10" s="24" t="s">
        <v>61</v>
      </c>
      <c r="F10" s="25" t="s">
        <v>901</v>
      </c>
      <c r="G10" s="30" t="s">
        <v>902</v>
      </c>
      <c r="H10" s="26"/>
      <c r="I10" s="41" t="s">
        <v>8</v>
      </c>
      <c r="J10" s="41"/>
      <c r="K10" s="41" t="s">
        <v>871</v>
      </c>
      <c r="L10" s="27" t="str">
        <f>VLOOKUP($K10,oblasti!$A$2:$H$18,zdroje!L$3,0)</f>
        <v>Hlavní město Praha</v>
      </c>
      <c r="M10" s="27" t="str">
        <f>VLOOKUP($K10,oblasti!$A$2:$H$18,zdroje!M$3,0)</f>
        <v>Aglomerace Praha</v>
      </c>
      <c r="N10" s="27" t="str">
        <f>VLOOKUP($K10,oblasti!$A$2:$H$18,zdroje!N$3,0)</f>
        <v>CZ01</v>
      </c>
      <c r="O10" s="27" t="str">
        <f>VLOOKUP($K10,oblasti!$A$2:$H$18,zdroje!O$3,0)</f>
        <v>Aglomerace Praha</v>
      </c>
      <c r="P10" s="27" t="str">
        <f>VLOOKUP($K10,oblasti!$A$2:$H$18,zdroje!P$3,0)</f>
        <v>Aglomerace Praha</v>
      </c>
      <c r="Q10" s="27" t="str">
        <f>VLOOKUP($K10,oblasti!$A$2:$H$18,zdroje!Q$3,0)</f>
        <v>Aglomerace Praha</v>
      </c>
      <c r="R10" s="29" t="s">
        <v>215</v>
      </c>
      <c r="S10" s="29"/>
    </row>
    <row r="11" spans="1:19" s="20" customFormat="1" ht="31" x14ac:dyDescent="0.35">
      <c r="A11" s="86" t="s">
        <v>1271</v>
      </c>
      <c r="B11" s="23" t="s">
        <v>1272</v>
      </c>
      <c r="C11" s="23">
        <v>4890485</v>
      </c>
      <c r="D11" s="23" t="s">
        <v>265</v>
      </c>
      <c r="E11" s="24"/>
      <c r="F11" s="25" t="s">
        <v>1273</v>
      </c>
      <c r="G11" s="23" t="s">
        <v>1274</v>
      </c>
      <c r="H11" s="26" t="s">
        <v>7</v>
      </c>
      <c r="I11" s="26"/>
      <c r="J11" s="26"/>
      <c r="K11" s="26" t="s">
        <v>885</v>
      </c>
      <c r="L11" s="27" t="str">
        <f>VLOOKUP($K11,oblasti!$A$2:$H$18,zdroje!L$3,0)</f>
        <v>Jihomoravský kraj</v>
      </c>
      <c r="M11" s="27" t="str">
        <f>VLOOKUP($K11,oblasti!$A$2:$H$18,zdroje!M$3,0)</f>
        <v>Zóna Jihovýchod</v>
      </c>
      <c r="N11" s="27" t="str">
        <f>VLOOKUP($K11,oblasti!$A$2:$H$18,zdroje!N$3,0)</f>
        <v>CZ06Z</v>
      </c>
      <c r="O11" s="27" t="str">
        <f>VLOOKUP($K11,oblasti!$A$2:$H$18,zdroje!O$3,0)</f>
        <v>Jihomoravský kraj bez Brna</v>
      </c>
      <c r="P11" s="27" t="str">
        <f>VLOOKUP($K11,oblasti!$A$2:$H$18,zdroje!P$3,0)</f>
        <v>Jihomoravský kraj bez Brna</v>
      </c>
      <c r="Q11" s="27" t="str">
        <f>VLOOKUP($K11,oblasti!$A$2:$H$18,zdroje!Q$3,0)</f>
        <v>Jihomoravský kraj bez Brna</v>
      </c>
      <c r="R11" s="24" t="s">
        <v>1350</v>
      </c>
      <c r="S11" s="24"/>
    </row>
    <row r="12" spans="1:19" s="20" customFormat="1" ht="31" x14ac:dyDescent="0.35">
      <c r="A12" s="86" t="s">
        <v>1271</v>
      </c>
      <c r="B12" s="23" t="s">
        <v>1272</v>
      </c>
      <c r="C12" s="23">
        <v>4890485</v>
      </c>
      <c r="D12" s="23" t="s">
        <v>265</v>
      </c>
      <c r="E12" s="24"/>
      <c r="F12" s="25" t="s">
        <v>1273</v>
      </c>
      <c r="G12" s="23" t="s">
        <v>1274</v>
      </c>
      <c r="H12" s="26" t="s">
        <v>7</v>
      </c>
      <c r="I12" s="26"/>
      <c r="J12" s="26"/>
      <c r="K12" s="26" t="s">
        <v>886</v>
      </c>
      <c r="L12" s="27" t="str">
        <f>VLOOKUP($K12,oblasti!$A$2:$H$18,zdroje!L$3,0)</f>
        <v>Jihomoravský kraj</v>
      </c>
      <c r="M12" s="27" t="str">
        <f>VLOOKUP($K12,oblasti!$A$2:$H$18,zdroje!M$3,0)</f>
        <v>Aglomerace Brno</v>
      </c>
      <c r="N12" s="27" t="str">
        <f>VLOOKUP($K12,oblasti!$A$2:$H$18,zdroje!N$3,0)</f>
        <v>CZ06A</v>
      </c>
      <c r="O12" s="27" t="str">
        <f>VLOOKUP($K12,oblasti!$A$2:$H$18,zdroje!O$3,0)</f>
        <v>Aglomerace Brno</v>
      </c>
      <c r="P12" s="27" t="str">
        <f>VLOOKUP($K12,oblasti!$A$2:$H$18,zdroje!P$3,0)</f>
        <v>Aglomerace Brno</v>
      </c>
      <c r="Q12" s="27" t="str">
        <f>VLOOKUP($K12,oblasti!$A$2:$H$18,zdroje!Q$3,0)</f>
        <v>Aglomerace Brno</v>
      </c>
      <c r="R12" s="24" t="s">
        <v>1350</v>
      </c>
      <c r="S12" s="24"/>
    </row>
    <row r="13" spans="1:19" s="20" customFormat="1" ht="15.5" x14ac:dyDescent="0.35">
      <c r="A13" s="86" t="s">
        <v>2085</v>
      </c>
      <c r="B13" s="73" t="s">
        <v>2086</v>
      </c>
      <c r="C13" s="74">
        <v>14800331</v>
      </c>
      <c r="D13" s="73" t="s">
        <v>2087</v>
      </c>
      <c r="E13" s="73" t="s">
        <v>2086</v>
      </c>
      <c r="F13" s="75" t="s">
        <v>2088</v>
      </c>
      <c r="G13" s="74" t="s">
        <v>2089</v>
      </c>
      <c r="H13" s="26" t="s">
        <v>7</v>
      </c>
      <c r="I13" s="26" t="s">
        <v>8</v>
      </c>
      <c r="J13" s="26"/>
      <c r="K13" s="26" t="s">
        <v>885</v>
      </c>
      <c r="L13" s="27" t="str">
        <f>VLOOKUP($K13,oblasti!$A$2:$H$18,zdroje!L$3,0)</f>
        <v>Jihomoravský kraj</v>
      </c>
      <c r="M13" s="27" t="str">
        <f>VLOOKUP($K13,oblasti!$A$2:$H$18,zdroje!M$3,0)</f>
        <v>Zóna Jihovýchod</v>
      </c>
      <c r="N13" s="27" t="str">
        <f>VLOOKUP($K13,oblasti!$A$2:$H$18,zdroje!N$3,0)</f>
        <v>CZ06Z</v>
      </c>
      <c r="O13" s="27" t="str">
        <f>VLOOKUP($K13,oblasti!$A$2:$H$18,zdroje!O$3,0)</f>
        <v>Jihomoravský kraj bez Brna</v>
      </c>
      <c r="P13" s="27" t="str">
        <f>VLOOKUP($K13,oblasti!$A$2:$H$18,zdroje!P$3,0)</f>
        <v>Jihomoravský kraj bez Brna</v>
      </c>
      <c r="Q13" s="27" t="str">
        <f>VLOOKUP($K13,oblasti!$A$2:$H$18,zdroje!Q$3,0)</f>
        <v>Jihomoravský kraj bez Brna</v>
      </c>
      <c r="R13" s="24" t="s">
        <v>2412</v>
      </c>
      <c r="S13" s="55"/>
    </row>
    <row r="14" spans="1:19" s="20" customFormat="1" ht="31" x14ac:dyDescent="0.35">
      <c r="A14" s="86" t="s">
        <v>1310</v>
      </c>
      <c r="B14" s="23" t="s">
        <v>1311</v>
      </c>
      <c r="C14" s="23">
        <v>24283541</v>
      </c>
      <c r="D14" s="23" t="s">
        <v>265</v>
      </c>
      <c r="E14" s="24"/>
      <c r="F14" s="25" t="s">
        <v>1312</v>
      </c>
      <c r="G14" s="23" t="s">
        <v>1313</v>
      </c>
      <c r="H14" s="26" t="s">
        <v>7</v>
      </c>
      <c r="I14" s="26"/>
      <c r="J14" s="26"/>
      <c r="K14" s="26" t="s">
        <v>885</v>
      </c>
      <c r="L14" s="27" t="str">
        <f>VLOOKUP($K14,oblasti!$A$2:$H$18,zdroje!L$3,0)</f>
        <v>Jihomoravský kraj</v>
      </c>
      <c r="M14" s="27" t="str">
        <f>VLOOKUP($K14,oblasti!$A$2:$H$18,zdroje!M$3,0)</f>
        <v>Zóna Jihovýchod</v>
      </c>
      <c r="N14" s="27" t="str">
        <f>VLOOKUP($K14,oblasti!$A$2:$H$18,zdroje!N$3,0)</f>
        <v>CZ06Z</v>
      </c>
      <c r="O14" s="27" t="str">
        <f>VLOOKUP($K14,oblasti!$A$2:$H$18,zdroje!O$3,0)</f>
        <v>Jihomoravský kraj bez Brna</v>
      </c>
      <c r="P14" s="27" t="str">
        <f>VLOOKUP($K14,oblasti!$A$2:$H$18,zdroje!P$3,0)</f>
        <v>Jihomoravský kraj bez Brna</v>
      </c>
      <c r="Q14" s="27" t="str">
        <f>VLOOKUP($K14,oblasti!$A$2:$H$18,zdroje!Q$3,0)</f>
        <v>Jihomoravský kraj bez Brna</v>
      </c>
      <c r="R14" s="24" t="s">
        <v>1350</v>
      </c>
      <c r="S14" s="24"/>
    </row>
    <row r="15" spans="1:19" s="20" customFormat="1" ht="31" x14ac:dyDescent="0.35">
      <c r="A15" s="86" t="s">
        <v>1310</v>
      </c>
      <c r="B15" s="23" t="s">
        <v>1311</v>
      </c>
      <c r="C15" s="23">
        <v>24283541</v>
      </c>
      <c r="D15" s="23" t="s">
        <v>265</v>
      </c>
      <c r="E15" s="24"/>
      <c r="F15" s="25" t="s">
        <v>1312</v>
      </c>
      <c r="G15" s="23" t="s">
        <v>1313</v>
      </c>
      <c r="H15" s="26" t="s">
        <v>7</v>
      </c>
      <c r="I15" s="26"/>
      <c r="J15" s="26"/>
      <c r="K15" s="26" t="s">
        <v>886</v>
      </c>
      <c r="L15" s="27" t="str">
        <f>VLOOKUP($K15,oblasti!$A$2:$H$18,zdroje!L$3,0)</f>
        <v>Jihomoravský kraj</v>
      </c>
      <c r="M15" s="27" t="str">
        <f>VLOOKUP($K15,oblasti!$A$2:$H$18,zdroje!M$3,0)</f>
        <v>Aglomerace Brno</v>
      </c>
      <c r="N15" s="27" t="str">
        <f>VLOOKUP($K15,oblasti!$A$2:$H$18,zdroje!N$3,0)</f>
        <v>CZ06A</v>
      </c>
      <c r="O15" s="27" t="str">
        <f>VLOOKUP($K15,oblasti!$A$2:$H$18,zdroje!O$3,0)</f>
        <v>Aglomerace Brno</v>
      </c>
      <c r="P15" s="27" t="str">
        <f>VLOOKUP($K15,oblasti!$A$2:$H$18,zdroje!P$3,0)</f>
        <v>Aglomerace Brno</v>
      </c>
      <c r="Q15" s="27" t="str">
        <f>VLOOKUP($K15,oblasti!$A$2:$H$18,zdroje!Q$3,0)</f>
        <v>Aglomerace Brno</v>
      </c>
      <c r="R15" s="24" t="s">
        <v>1350</v>
      </c>
      <c r="S15" s="24"/>
    </row>
    <row r="16" spans="1:19" s="20" customFormat="1" ht="31" x14ac:dyDescent="0.35">
      <c r="A16" s="84" t="s">
        <v>551</v>
      </c>
      <c r="B16" s="28" t="s">
        <v>552</v>
      </c>
      <c r="C16" s="28">
        <v>25344447</v>
      </c>
      <c r="D16" s="28" t="s">
        <v>265</v>
      </c>
      <c r="E16" s="24"/>
      <c r="F16" s="25" t="s">
        <v>553</v>
      </c>
      <c r="G16" s="28" t="s">
        <v>554</v>
      </c>
      <c r="H16" s="44" t="s">
        <v>7</v>
      </c>
      <c r="I16" s="44"/>
      <c r="J16" s="44"/>
      <c r="K16" s="44" t="s">
        <v>885</v>
      </c>
      <c r="L16" s="27" t="str">
        <f>VLOOKUP($K16,oblasti!$A$2:$H$18,zdroje!L$3,0)</f>
        <v>Jihomoravský kraj</v>
      </c>
      <c r="M16" s="27" t="str">
        <f>VLOOKUP($K16,oblasti!$A$2:$H$18,zdroje!M$3,0)</f>
        <v>Zóna Jihovýchod</v>
      </c>
      <c r="N16" s="27" t="str">
        <f>VLOOKUP($K16,oblasti!$A$2:$H$18,zdroje!N$3,0)</f>
        <v>CZ06Z</v>
      </c>
      <c r="O16" s="27" t="str">
        <f>VLOOKUP($K16,oblasti!$A$2:$H$18,zdroje!O$3,0)</f>
        <v>Jihomoravský kraj bez Brna</v>
      </c>
      <c r="P16" s="27" t="str">
        <f>VLOOKUP($K16,oblasti!$A$2:$H$18,zdroje!P$3,0)</f>
        <v>Jihomoravský kraj bez Brna</v>
      </c>
      <c r="Q16" s="27" t="str">
        <f>VLOOKUP($K16,oblasti!$A$2:$H$18,zdroje!Q$3,0)</f>
        <v>Jihomoravský kraj bez Brna</v>
      </c>
      <c r="R16" s="44" t="s">
        <v>602</v>
      </c>
      <c r="S16" s="44"/>
    </row>
    <row r="17" spans="1:19" s="20" customFormat="1" ht="31" x14ac:dyDescent="0.35">
      <c r="A17" s="84" t="s">
        <v>551</v>
      </c>
      <c r="B17" s="28" t="s">
        <v>552</v>
      </c>
      <c r="C17" s="28">
        <v>25344447</v>
      </c>
      <c r="D17" s="28" t="s">
        <v>265</v>
      </c>
      <c r="E17" s="24"/>
      <c r="F17" s="25" t="s">
        <v>553</v>
      </c>
      <c r="G17" s="28" t="s">
        <v>554</v>
      </c>
      <c r="H17" s="44" t="s">
        <v>7</v>
      </c>
      <c r="I17" s="44"/>
      <c r="J17" s="44"/>
      <c r="K17" s="44" t="s">
        <v>886</v>
      </c>
      <c r="L17" s="27" t="str">
        <f>VLOOKUP($K17,oblasti!$A$2:$H$18,zdroje!L$3,0)</f>
        <v>Jihomoravský kraj</v>
      </c>
      <c r="M17" s="27" t="str">
        <f>VLOOKUP($K17,oblasti!$A$2:$H$18,zdroje!M$3,0)</f>
        <v>Aglomerace Brno</v>
      </c>
      <c r="N17" s="27" t="str">
        <f>VLOOKUP($K17,oblasti!$A$2:$H$18,zdroje!N$3,0)</f>
        <v>CZ06A</v>
      </c>
      <c r="O17" s="27" t="str">
        <f>VLOOKUP($K17,oblasti!$A$2:$H$18,zdroje!O$3,0)</f>
        <v>Aglomerace Brno</v>
      </c>
      <c r="P17" s="27" t="str">
        <f>VLOOKUP($K17,oblasti!$A$2:$H$18,zdroje!P$3,0)</f>
        <v>Aglomerace Brno</v>
      </c>
      <c r="Q17" s="27" t="str">
        <f>VLOOKUP($K17,oblasti!$A$2:$H$18,zdroje!Q$3,0)</f>
        <v>Aglomerace Brno</v>
      </c>
      <c r="R17" s="44" t="s">
        <v>602</v>
      </c>
      <c r="S17" s="44"/>
    </row>
    <row r="18" spans="1:19" s="54" customFormat="1" ht="31" x14ac:dyDescent="0.35">
      <c r="A18" s="86" t="s">
        <v>1279</v>
      </c>
      <c r="B18" s="23" t="s">
        <v>1280</v>
      </c>
      <c r="C18" s="23">
        <v>24811530</v>
      </c>
      <c r="D18" s="23" t="s">
        <v>265</v>
      </c>
      <c r="E18" s="24"/>
      <c r="F18" s="25" t="s">
        <v>1281</v>
      </c>
      <c r="G18" s="23" t="s">
        <v>1282</v>
      </c>
      <c r="H18" s="26" t="s">
        <v>7</v>
      </c>
      <c r="I18" s="26"/>
      <c r="J18" s="26"/>
      <c r="K18" s="26" t="s">
        <v>885</v>
      </c>
      <c r="L18" s="27" t="str">
        <f>VLOOKUP($K18,oblasti!$A$2:$H$18,zdroje!L$3,0)</f>
        <v>Jihomoravský kraj</v>
      </c>
      <c r="M18" s="27" t="str">
        <f>VLOOKUP($K18,oblasti!$A$2:$H$18,zdroje!M$3,0)</f>
        <v>Zóna Jihovýchod</v>
      </c>
      <c r="N18" s="27" t="str">
        <f>VLOOKUP($K18,oblasti!$A$2:$H$18,zdroje!N$3,0)</f>
        <v>CZ06Z</v>
      </c>
      <c r="O18" s="27" t="str">
        <f>VLOOKUP($K18,oblasti!$A$2:$H$18,zdroje!O$3,0)</f>
        <v>Jihomoravský kraj bez Brna</v>
      </c>
      <c r="P18" s="27" t="str">
        <f>VLOOKUP($K18,oblasti!$A$2:$H$18,zdroje!P$3,0)</f>
        <v>Jihomoravský kraj bez Brna</v>
      </c>
      <c r="Q18" s="27" t="str">
        <f>VLOOKUP($K18,oblasti!$A$2:$H$18,zdroje!Q$3,0)</f>
        <v>Jihomoravský kraj bez Brna</v>
      </c>
      <c r="R18" s="24" t="s">
        <v>1350</v>
      </c>
      <c r="S18" s="24"/>
    </row>
    <row r="19" spans="1:19" s="20" customFormat="1" ht="31" x14ac:dyDescent="0.35">
      <c r="A19" s="86" t="s">
        <v>1279</v>
      </c>
      <c r="B19" s="23" t="s">
        <v>1280</v>
      </c>
      <c r="C19" s="23">
        <v>24811530</v>
      </c>
      <c r="D19" s="23" t="s">
        <v>265</v>
      </c>
      <c r="E19" s="24"/>
      <c r="F19" s="25" t="s">
        <v>1281</v>
      </c>
      <c r="G19" s="23" t="s">
        <v>1282</v>
      </c>
      <c r="H19" s="26" t="s">
        <v>7</v>
      </c>
      <c r="I19" s="26"/>
      <c r="J19" s="26"/>
      <c r="K19" s="26" t="s">
        <v>886</v>
      </c>
      <c r="L19" s="27" t="str">
        <f>VLOOKUP($K19,oblasti!$A$2:$H$18,zdroje!L$3,0)</f>
        <v>Jihomoravský kraj</v>
      </c>
      <c r="M19" s="27" t="str">
        <f>VLOOKUP($K19,oblasti!$A$2:$H$18,zdroje!M$3,0)</f>
        <v>Aglomerace Brno</v>
      </c>
      <c r="N19" s="27" t="str">
        <f>VLOOKUP($K19,oblasti!$A$2:$H$18,zdroje!N$3,0)</f>
        <v>CZ06A</v>
      </c>
      <c r="O19" s="27" t="str">
        <f>VLOOKUP($K19,oblasti!$A$2:$H$18,zdroje!O$3,0)</f>
        <v>Aglomerace Brno</v>
      </c>
      <c r="P19" s="27" t="str">
        <f>VLOOKUP($K19,oblasti!$A$2:$H$18,zdroje!P$3,0)</f>
        <v>Aglomerace Brno</v>
      </c>
      <c r="Q19" s="27" t="str">
        <f>VLOOKUP($K19,oblasti!$A$2:$H$18,zdroje!Q$3,0)</f>
        <v>Aglomerace Brno</v>
      </c>
      <c r="R19" s="24" t="s">
        <v>1350</v>
      </c>
      <c r="S19" s="24"/>
    </row>
    <row r="20" spans="1:19" s="20" customFormat="1" ht="31" x14ac:dyDescent="0.35">
      <c r="A20" s="84" t="s">
        <v>510</v>
      </c>
      <c r="B20" s="28" t="s">
        <v>511</v>
      </c>
      <c r="C20" s="28">
        <v>26901552</v>
      </c>
      <c r="D20" s="28" t="s">
        <v>265</v>
      </c>
      <c r="E20" s="24"/>
      <c r="F20" s="25" t="s">
        <v>512</v>
      </c>
      <c r="G20" s="28" t="s">
        <v>513</v>
      </c>
      <c r="H20" s="44" t="s">
        <v>7</v>
      </c>
      <c r="I20" s="44"/>
      <c r="J20" s="44"/>
      <c r="K20" s="44" t="s">
        <v>885</v>
      </c>
      <c r="L20" s="27" t="str">
        <f>VLOOKUP($K20,oblasti!$A$2:$H$18,zdroje!L$3,0)</f>
        <v>Jihomoravský kraj</v>
      </c>
      <c r="M20" s="27" t="str">
        <f>VLOOKUP($K20,oblasti!$A$2:$H$18,zdroje!M$3,0)</f>
        <v>Zóna Jihovýchod</v>
      </c>
      <c r="N20" s="27" t="str">
        <f>VLOOKUP($K20,oblasti!$A$2:$H$18,zdroje!N$3,0)</f>
        <v>CZ06Z</v>
      </c>
      <c r="O20" s="27" t="str">
        <f>VLOOKUP($K20,oblasti!$A$2:$H$18,zdroje!O$3,0)</f>
        <v>Jihomoravský kraj bez Brna</v>
      </c>
      <c r="P20" s="27" t="str">
        <f>VLOOKUP($K20,oblasti!$A$2:$H$18,zdroje!P$3,0)</f>
        <v>Jihomoravský kraj bez Brna</v>
      </c>
      <c r="Q20" s="27" t="str">
        <f>VLOOKUP($K20,oblasti!$A$2:$H$18,zdroje!Q$3,0)</f>
        <v>Jihomoravský kraj bez Brna</v>
      </c>
      <c r="R20" s="44" t="s">
        <v>602</v>
      </c>
      <c r="S20" s="44"/>
    </row>
    <row r="21" spans="1:19" s="40" customFormat="1" ht="31" x14ac:dyDescent="0.35">
      <c r="A21" s="84" t="s">
        <v>510</v>
      </c>
      <c r="B21" s="28" t="s">
        <v>511</v>
      </c>
      <c r="C21" s="28">
        <v>26901552</v>
      </c>
      <c r="D21" s="28" t="s">
        <v>265</v>
      </c>
      <c r="E21" s="24"/>
      <c r="F21" s="25" t="s">
        <v>512</v>
      </c>
      <c r="G21" s="28" t="s">
        <v>513</v>
      </c>
      <c r="H21" s="44" t="s">
        <v>7</v>
      </c>
      <c r="I21" s="44"/>
      <c r="J21" s="44"/>
      <c r="K21" s="26" t="s">
        <v>886</v>
      </c>
      <c r="L21" s="27" t="str">
        <f>VLOOKUP($K21,oblasti!$A$2:$H$18,zdroje!L$3,0)</f>
        <v>Jihomoravský kraj</v>
      </c>
      <c r="M21" s="27" t="str">
        <f>VLOOKUP($K21,oblasti!$A$2:$H$18,zdroje!M$3,0)</f>
        <v>Aglomerace Brno</v>
      </c>
      <c r="N21" s="27" t="str">
        <f>VLOOKUP($K21,oblasti!$A$2:$H$18,zdroje!N$3,0)</f>
        <v>CZ06A</v>
      </c>
      <c r="O21" s="27" t="str">
        <f>VLOOKUP($K21,oblasti!$A$2:$H$18,zdroje!O$3,0)</f>
        <v>Aglomerace Brno</v>
      </c>
      <c r="P21" s="27" t="str">
        <f>VLOOKUP($K21,oblasti!$A$2:$H$18,zdroje!P$3,0)</f>
        <v>Aglomerace Brno</v>
      </c>
      <c r="Q21" s="27" t="str">
        <f>VLOOKUP($K21,oblasti!$A$2:$H$18,zdroje!Q$3,0)</f>
        <v>Aglomerace Brno</v>
      </c>
      <c r="R21" s="44" t="s">
        <v>602</v>
      </c>
      <c r="S21" s="44"/>
    </row>
    <row r="22" spans="1:19" s="20" customFormat="1" ht="31" x14ac:dyDescent="0.35">
      <c r="A22" s="84" t="s">
        <v>590</v>
      </c>
      <c r="B22" s="28" t="s">
        <v>591</v>
      </c>
      <c r="C22" s="28">
        <v>26231816</v>
      </c>
      <c r="D22" s="28" t="s">
        <v>265</v>
      </c>
      <c r="E22" s="24"/>
      <c r="F22" s="25" t="s">
        <v>592</v>
      </c>
      <c r="G22" s="28" t="s">
        <v>593</v>
      </c>
      <c r="H22" s="44" t="s">
        <v>7</v>
      </c>
      <c r="I22" s="44"/>
      <c r="J22" s="44"/>
      <c r="K22" s="44" t="s">
        <v>885</v>
      </c>
      <c r="L22" s="27" t="str">
        <f>VLOOKUP($K22,oblasti!$A$2:$H$18,zdroje!L$3,0)</f>
        <v>Jihomoravský kraj</v>
      </c>
      <c r="M22" s="27" t="str">
        <f>VLOOKUP($K22,oblasti!$A$2:$H$18,zdroje!M$3,0)</f>
        <v>Zóna Jihovýchod</v>
      </c>
      <c r="N22" s="27" t="str">
        <f>VLOOKUP($K22,oblasti!$A$2:$H$18,zdroje!N$3,0)</f>
        <v>CZ06Z</v>
      </c>
      <c r="O22" s="27" t="str">
        <f>VLOOKUP($K22,oblasti!$A$2:$H$18,zdroje!O$3,0)</f>
        <v>Jihomoravský kraj bez Brna</v>
      </c>
      <c r="P22" s="27" t="str">
        <f>VLOOKUP($K22,oblasti!$A$2:$H$18,zdroje!P$3,0)</f>
        <v>Jihomoravský kraj bez Brna</v>
      </c>
      <c r="Q22" s="27" t="str">
        <f>VLOOKUP($K22,oblasti!$A$2:$H$18,zdroje!Q$3,0)</f>
        <v>Jihomoravský kraj bez Brna</v>
      </c>
      <c r="R22" s="44" t="s">
        <v>602</v>
      </c>
      <c r="S22" s="44"/>
    </row>
    <row r="23" spans="1:19" s="20" customFormat="1" ht="31" x14ac:dyDescent="0.35">
      <c r="A23" s="84" t="s">
        <v>590</v>
      </c>
      <c r="B23" s="28" t="s">
        <v>591</v>
      </c>
      <c r="C23" s="28">
        <v>26231816</v>
      </c>
      <c r="D23" s="28" t="s">
        <v>265</v>
      </c>
      <c r="E23" s="24"/>
      <c r="F23" s="25" t="s">
        <v>592</v>
      </c>
      <c r="G23" s="28" t="s">
        <v>593</v>
      </c>
      <c r="H23" s="44" t="s">
        <v>7</v>
      </c>
      <c r="I23" s="44"/>
      <c r="J23" s="44"/>
      <c r="K23" s="44" t="s">
        <v>886</v>
      </c>
      <c r="L23" s="27" t="str">
        <f>VLOOKUP($K23,oblasti!$A$2:$H$18,zdroje!L$3,0)</f>
        <v>Jihomoravský kraj</v>
      </c>
      <c r="M23" s="27" t="str">
        <f>VLOOKUP($K23,oblasti!$A$2:$H$18,zdroje!M$3,0)</f>
        <v>Aglomerace Brno</v>
      </c>
      <c r="N23" s="27" t="str">
        <f>VLOOKUP($K23,oblasti!$A$2:$H$18,zdroje!N$3,0)</f>
        <v>CZ06A</v>
      </c>
      <c r="O23" s="27" t="str">
        <f>VLOOKUP($K23,oblasti!$A$2:$H$18,zdroje!O$3,0)</f>
        <v>Aglomerace Brno</v>
      </c>
      <c r="P23" s="27" t="str">
        <f>VLOOKUP($K23,oblasti!$A$2:$H$18,zdroje!P$3,0)</f>
        <v>Aglomerace Brno</v>
      </c>
      <c r="Q23" s="27" t="str">
        <f>VLOOKUP($K23,oblasti!$A$2:$H$18,zdroje!Q$3,0)</f>
        <v>Aglomerace Brno</v>
      </c>
      <c r="R23" s="44" t="s">
        <v>602</v>
      </c>
      <c r="S23" s="44"/>
    </row>
    <row r="24" spans="1:19" s="57" customFormat="1" ht="31" x14ac:dyDescent="0.35">
      <c r="A24" s="85" t="s">
        <v>330</v>
      </c>
      <c r="B24" s="28" t="s">
        <v>2090</v>
      </c>
      <c r="C24" s="28">
        <v>49356089</v>
      </c>
      <c r="D24" s="74" t="s">
        <v>265</v>
      </c>
      <c r="E24" s="24"/>
      <c r="F24" s="76" t="s">
        <v>592</v>
      </c>
      <c r="G24" s="74" t="s">
        <v>593</v>
      </c>
      <c r="H24" s="44" t="s">
        <v>7</v>
      </c>
      <c r="I24" s="44"/>
      <c r="J24" s="44"/>
      <c r="K24" s="44" t="s">
        <v>886</v>
      </c>
      <c r="L24" s="27" t="str">
        <f>VLOOKUP($K24,oblasti!$A$2:$H$18,zdroje!L$3,0)</f>
        <v>Jihomoravský kraj</v>
      </c>
      <c r="M24" s="27" t="str">
        <f>VLOOKUP($K24,oblasti!$A$2:$H$18,zdroje!M$3,0)</f>
        <v>Aglomerace Brno</v>
      </c>
      <c r="N24" s="27" t="str">
        <f>VLOOKUP($K24,oblasti!$A$2:$H$18,zdroje!N$3,0)</f>
        <v>CZ06A</v>
      </c>
      <c r="O24" s="27" t="str">
        <f>VLOOKUP($K24,oblasti!$A$2:$H$18,zdroje!O$3,0)</f>
        <v>Aglomerace Brno</v>
      </c>
      <c r="P24" s="27" t="str">
        <f>VLOOKUP($K24,oblasti!$A$2:$H$18,zdroje!P$3,0)</f>
        <v>Aglomerace Brno</v>
      </c>
      <c r="Q24" s="27" t="str">
        <f>VLOOKUP($K24,oblasti!$A$2:$H$18,zdroje!Q$3,0)</f>
        <v>Aglomerace Brno</v>
      </c>
      <c r="R24" s="24" t="s">
        <v>2412</v>
      </c>
      <c r="S24" s="58"/>
    </row>
    <row r="25" spans="1:19" s="20" customFormat="1" ht="31" x14ac:dyDescent="0.35">
      <c r="A25" s="85" t="s">
        <v>330</v>
      </c>
      <c r="B25" s="28" t="s">
        <v>2090</v>
      </c>
      <c r="C25" s="28">
        <v>49356089</v>
      </c>
      <c r="D25" s="74" t="s">
        <v>265</v>
      </c>
      <c r="E25" s="24"/>
      <c r="F25" s="76" t="s">
        <v>592</v>
      </c>
      <c r="G25" s="74" t="s">
        <v>593</v>
      </c>
      <c r="H25" s="44" t="s">
        <v>7</v>
      </c>
      <c r="I25" s="44"/>
      <c r="J25" s="44"/>
      <c r="K25" s="44" t="s">
        <v>885</v>
      </c>
      <c r="L25" s="27" t="str">
        <f>VLOOKUP($K25,oblasti!$A$2:$H$18,zdroje!L$3,0)</f>
        <v>Jihomoravský kraj</v>
      </c>
      <c r="M25" s="27" t="str">
        <f>VLOOKUP($K25,oblasti!$A$2:$H$18,zdroje!M$3,0)</f>
        <v>Zóna Jihovýchod</v>
      </c>
      <c r="N25" s="27" t="str">
        <f>VLOOKUP($K25,oblasti!$A$2:$H$18,zdroje!N$3,0)</f>
        <v>CZ06Z</v>
      </c>
      <c r="O25" s="27" t="str">
        <f>VLOOKUP($K25,oblasti!$A$2:$H$18,zdroje!O$3,0)</f>
        <v>Jihomoravský kraj bez Brna</v>
      </c>
      <c r="P25" s="27" t="str">
        <f>VLOOKUP($K25,oblasti!$A$2:$H$18,zdroje!P$3,0)</f>
        <v>Jihomoravský kraj bez Brna</v>
      </c>
      <c r="Q25" s="27" t="str">
        <f>VLOOKUP($K25,oblasti!$A$2:$H$18,zdroje!Q$3,0)</f>
        <v>Jihomoravský kraj bez Brna</v>
      </c>
      <c r="R25" s="24" t="s">
        <v>2412</v>
      </c>
      <c r="S25" s="58"/>
    </row>
    <row r="26" spans="1:19" s="20" customFormat="1" ht="15.5" x14ac:dyDescent="0.35">
      <c r="A26" s="84" t="s">
        <v>1747</v>
      </c>
      <c r="B26" s="28" t="s">
        <v>493</v>
      </c>
      <c r="C26" s="28">
        <v>25515683</v>
      </c>
      <c r="D26" s="28" t="s">
        <v>265</v>
      </c>
      <c r="E26" s="24"/>
      <c r="F26" s="25" t="s">
        <v>494</v>
      </c>
      <c r="G26" s="28" t="s">
        <v>495</v>
      </c>
      <c r="H26" s="44" t="s">
        <v>7</v>
      </c>
      <c r="I26" s="44"/>
      <c r="J26" s="44"/>
      <c r="K26" s="44" t="s">
        <v>885</v>
      </c>
      <c r="L26" s="27" t="str">
        <f>VLOOKUP($K26,oblasti!$A$2:$H$18,zdroje!L$3,0)</f>
        <v>Jihomoravský kraj</v>
      </c>
      <c r="M26" s="27" t="str">
        <f>VLOOKUP($K26,oblasti!$A$2:$H$18,zdroje!M$3,0)</f>
        <v>Zóna Jihovýchod</v>
      </c>
      <c r="N26" s="27" t="str">
        <f>VLOOKUP($K26,oblasti!$A$2:$H$18,zdroje!N$3,0)</f>
        <v>CZ06Z</v>
      </c>
      <c r="O26" s="27" t="str">
        <f>VLOOKUP($K26,oblasti!$A$2:$H$18,zdroje!O$3,0)</f>
        <v>Jihomoravský kraj bez Brna</v>
      </c>
      <c r="P26" s="27" t="str">
        <f>VLOOKUP($K26,oblasti!$A$2:$H$18,zdroje!P$3,0)</f>
        <v>Jihomoravský kraj bez Brna</v>
      </c>
      <c r="Q26" s="27" t="str">
        <f>VLOOKUP($K26,oblasti!$A$2:$H$18,zdroje!Q$3,0)</f>
        <v>Jihomoravský kraj bez Brna</v>
      </c>
      <c r="R26" s="44" t="s">
        <v>602</v>
      </c>
      <c r="S26" s="44"/>
    </row>
    <row r="27" spans="1:19" s="54" customFormat="1" ht="15.5" x14ac:dyDescent="0.35">
      <c r="A27" s="84" t="s">
        <v>1747</v>
      </c>
      <c r="B27" s="28" t="s">
        <v>493</v>
      </c>
      <c r="C27" s="28">
        <v>25515683</v>
      </c>
      <c r="D27" s="28" t="s">
        <v>265</v>
      </c>
      <c r="E27" s="24"/>
      <c r="F27" s="25" t="s">
        <v>494</v>
      </c>
      <c r="G27" s="28" t="s">
        <v>495</v>
      </c>
      <c r="H27" s="44" t="s">
        <v>7</v>
      </c>
      <c r="I27" s="44"/>
      <c r="J27" s="44"/>
      <c r="K27" s="26" t="s">
        <v>886</v>
      </c>
      <c r="L27" s="27" t="str">
        <f>VLOOKUP($K27,oblasti!$A$2:$H$18,zdroje!L$3,0)</f>
        <v>Jihomoravský kraj</v>
      </c>
      <c r="M27" s="27" t="str">
        <f>VLOOKUP($K27,oblasti!$A$2:$H$18,zdroje!M$3,0)</f>
        <v>Aglomerace Brno</v>
      </c>
      <c r="N27" s="27" t="str">
        <f>VLOOKUP($K27,oblasti!$A$2:$H$18,zdroje!N$3,0)</f>
        <v>CZ06A</v>
      </c>
      <c r="O27" s="27" t="str">
        <f>VLOOKUP($K27,oblasti!$A$2:$H$18,zdroje!O$3,0)</f>
        <v>Aglomerace Brno</v>
      </c>
      <c r="P27" s="27" t="str">
        <f>VLOOKUP($K27,oblasti!$A$2:$H$18,zdroje!P$3,0)</f>
        <v>Aglomerace Brno</v>
      </c>
      <c r="Q27" s="27" t="str">
        <f>VLOOKUP($K27,oblasti!$A$2:$H$18,zdroje!Q$3,0)</f>
        <v>Aglomerace Brno</v>
      </c>
      <c r="R27" s="44" t="s">
        <v>602</v>
      </c>
      <c r="S27" s="44"/>
    </row>
    <row r="28" spans="1:19" s="20" customFormat="1" ht="15.5" x14ac:dyDescent="0.35">
      <c r="A28" s="84" t="s">
        <v>586</v>
      </c>
      <c r="B28" s="28" t="s">
        <v>587</v>
      </c>
      <c r="C28" s="28">
        <v>6569714</v>
      </c>
      <c r="D28" s="28" t="s">
        <v>265</v>
      </c>
      <c r="E28" s="24"/>
      <c r="F28" s="25" t="s">
        <v>588</v>
      </c>
      <c r="G28" s="28" t="s">
        <v>589</v>
      </c>
      <c r="H28" s="44" t="s">
        <v>7</v>
      </c>
      <c r="I28" s="44"/>
      <c r="J28" s="44"/>
      <c r="K28" s="44" t="s">
        <v>885</v>
      </c>
      <c r="L28" s="27" t="str">
        <f>VLOOKUP($K28,oblasti!$A$2:$H$18,zdroje!L$3,0)</f>
        <v>Jihomoravský kraj</v>
      </c>
      <c r="M28" s="27" t="str">
        <f>VLOOKUP($K28,oblasti!$A$2:$H$18,zdroje!M$3,0)</f>
        <v>Zóna Jihovýchod</v>
      </c>
      <c r="N28" s="27" t="str">
        <f>VLOOKUP($K28,oblasti!$A$2:$H$18,zdroje!N$3,0)</f>
        <v>CZ06Z</v>
      </c>
      <c r="O28" s="27" t="str">
        <f>VLOOKUP($K28,oblasti!$A$2:$H$18,zdroje!O$3,0)</f>
        <v>Jihomoravský kraj bez Brna</v>
      </c>
      <c r="P28" s="27" t="str">
        <f>VLOOKUP($K28,oblasti!$A$2:$H$18,zdroje!P$3,0)</f>
        <v>Jihomoravský kraj bez Brna</v>
      </c>
      <c r="Q28" s="27" t="str">
        <f>VLOOKUP($K28,oblasti!$A$2:$H$18,zdroje!Q$3,0)</f>
        <v>Jihomoravský kraj bez Brna</v>
      </c>
      <c r="R28" s="44" t="s">
        <v>602</v>
      </c>
      <c r="S28" s="44"/>
    </row>
    <row r="29" spans="1:19" s="54" customFormat="1" ht="15.5" x14ac:dyDescent="0.35">
      <c r="A29" s="84" t="s">
        <v>586</v>
      </c>
      <c r="B29" s="28" t="s">
        <v>587</v>
      </c>
      <c r="C29" s="28">
        <v>6569714</v>
      </c>
      <c r="D29" s="28" t="s">
        <v>265</v>
      </c>
      <c r="E29" s="24"/>
      <c r="F29" s="25" t="s">
        <v>588</v>
      </c>
      <c r="G29" s="28" t="s">
        <v>589</v>
      </c>
      <c r="H29" s="44" t="s">
        <v>7</v>
      </c>
      <c r="I29" s="44"/>
      <c r="J29" s="44"/>
      <c r="K29" s="44" t="s">
        <v>886</v>
      </c>
      <c r="L29" s="27" t="str">
        <f>VLOOKUP($K29,oblasti!$A$2:$H$18,zdroje!L$3,0)</f>
        <v>Jihomoravský kraj</v>
      </c>
      <c r="M29" s="27" t="str">
        <f>VLOOKUP($K29,oblasti!$A$2:$H$18,zdroje!M$3,0)</f>
        <v>Aglomerace Brno</v>
      </c>
      <c r="N29" s="27" t="str">
        <f>VLOOKUP($K29,oblasti!$A$2:$H$18,zdroje!N$3,0)</f>
        <v>CZ06A</v>
      </c>
      <c r="O29" s="27" t="str">
        <f>VLOOKUP($K29,oblasti!$A$2:$H$18,zdroje!O$3,0)</f>
        <v>Aglomerace Brno</v>
      </c>
      <c r="P29" s="27" t="str">
        <f>VLOOKUP($K29,oblasti!$A$2:$H$18,zdroje!P$3,0)</f>
        <v>Aglomerace Brno</v>
      </c>
      <c r="Q29" s="27" t="str">
        <f>VLOOKUP($K29,oblasti!$A$2:$H$18,zdroje!Q$3,0)</f>
        <v>Aglomerace Brno</v>
      </c>
      <c r="R29" s="44" t="s">
        <v>602</v>
      </c>
      <c r="S29" s="44"/>
    </row>
    <row r="30" spans="1:19" s="20" customFormat="1" ht="31" x14ac:dyDescent="0.35">
      <c r="A30" s="84" t="s">
        <v>578</v>
      </c>
      <c r="B30" s="28" t="s">
        <v>579</v>
      </c>
      <c r="C30" s="28">
        <v>28340957</v>
      </c>
      <c r="D30" s="28" t="s">
        <v>265</v>
      </c>
      <c r="E30" s="24"/>
      <c r="F30" s="25" t="s">
        <v>580</v>
      </c>
      <c r="G30" s="28" t="s">
        <v>581</v>
      </c>
      <c r="H30" s="44" t="s">
        <v>7</v>
      </c>
      <c r="I30" s="44"/>
      <c r="J30" s="44"/>
      <c r="K30" s="44" t="s">
        <v>885</v>
      </c>
      <c r="L30" s="27" t="str">
        <f>VLOOKUP($K30,oblasti!$A$2:$H$18,zdroje!L$3,0)</f>
        <v>Jihomoravský kraj</v>
      </c>
      <c r="M30" s="27" t="str">
        <f>VLOOKUP($K30,oblasti!$A$2:$H$18,zdroje!M$3,0)</f>
        <v>Zóna Jihovýchod</v>
      </c>
      <c r="N30" s="27" t="str">
        <f>VLOOKUP($K30,oblasti!$A$2:$H$18,zdroje!N$3,0)</f>
        <v>CZ06Z</v>
      </c>
      <c r="O30" s="27" t="str">
        <f>VLOOKUP($K30,oblasti!$A$2:$H$18,zdroje!O$3,0)</f>
        <v>Jihomoravský kraj bez Brna</v>
      </c>
      <c r="P30" s="27" t="str">
        <f>VLOOKUP($K30,oblasti!$A$2:$H$18,zdroje!P$3,0)</f>
        <v>Jihomoravský kraj bez Brna</v>
      </c>
      <c r="Q30" s="27" t="str">
        <f>VLOOKUP($K30,oblasti!$A$2:$H$18,zdroje!Q$3,0)</f>
        <v>Jihomoravský kraj bez Brna</v>
      </c>
      <c r="R30" s="44" t="s">
        <v>602</v>
      </c>
      <c r="S30" s="44"/>
    </row>
    <row r="31" spans="1:19" s="20" customFormat="1" ht="31" x14ac:dyDescent="0.35">
      <c r="A31" s="84" t="s">
        <v>578</v>
      </c>
      <c r="B31" s="28" t="s">
        <v>579</v>
      </c>
      <c r="C31" s="28">
        <v>28340957</v>
      </c>
      <c r="D31" s="28" t="s">
        <v>265</v>
      </c>
      <c r="E31" s="24"/>
      <c r="F31" s="25" t="s">
        <v>580</v>
      </c>
      <c r="G31" s="28" t="s">
        <v>581</v>
      </c>
      <c r="H31" s="44" t="s">
        <v>7</v>
      </c>
      <c r="I31" s="44"/>
      <c r="J31" s="44"/>
      <c r="K31" s="44" t="s">
        <v>886</v>
      </c>
      <c r="L31" s="27" t="str">
        <f>VLOOKUP($K31,oblasti!$A$2:$H$18,zdroje!L$3,0)</f>
        <v>Jihomoravský kraj</v>
      </c>
      <c r="M31" s="27" t="str">
        <f>VLOOKUP($K31,oblasti!$A$2:$H$18,zdroje!M$3,0)</f>
        <v>Aglomerace Brno</v>
      </c>
      <c r="N31" s="27" t="str">
        <f>VLOOKUP($K31,oblasti!$A$2:$H$18,zdroje!N$3,0)</f>
        <v>CZ06A</v>
      </c>
      <c r="O31" s="27" t="str">
        <f>VLOOKUP($K31,oblasti!$A$2:$H$18,zdroje!O$3,0)</f>
        <v>Aglomerace Brno</v>
      </c>
      <c r="P31" s="27" t="str">
        <f>VLOOKUP($K31,oblasti!$A$2:$H$18,zdroje!P$3,0)</f>
        <v>Aglomerace Brno</v>
      </c>
      <c r="Q31" s="27" t="str">
        <f>VLOOKUP($K31,oblasti!$A$2:$H$18,zdroje!Q$3,0)</f>
        <v>Aglomerace Brno</v>
      </c>
      <c r="R31" s="44" t="s">
        <v>602</v>
      </c>
      <c r="S31" s="44"/>
    </row>
    <row r="32" spans="1:19" s="20" customFormat="1" ht="31" x14ac:dyDescent="0.35">
      <c r="A32" s="86" t="s">
        <v>1283</v>
      </c>
      <c r="B32" s="23" t="s">
        <v>1284</v>
      </c>
      <c r="C32" s="23">
        <v>29296455</v>
      </c>
      <c r="D32" s="23" t="s">
        <v>265</v>
      </c>
      <c r="E32" s="24"/>
      <c r="F32" s="25" t="s">
        <v>1285</v>
      </c>
      <c r="G32" s="23" t="s">
        <v>1286</v>
      </c>
      <c r="H32" s="26" t="s">
        <v>7</v>
      </c>
      <c r="I32" s="26"/>
      <c r="J32" s="26"/>
      <c r="K32" s="26" t="s">
        <v>885</v>
      </c>
      <c r="L32" s="27" t="str">
        <f>VLOOKUP($K32,oblasti!$A$2:$H$18,zdroje!L$3,0)</f>
        <v>Jihomoravský kraj</v>
      </c>
      <c r="M32" s="27" t="str">
        <f>VLOOKUP($K32,oblasti!$A$2:$H$18,zdroje!M$3,0)</f>
        <v>Zóna Jihovýchod</v>
      </c>
      <c r="N32" s="27" t="str">
        <f>VLOOKUP($K32,oblasti!$A$2:$H$18,zdroje!N$3,0)</f>
        <v>CZ06Z</v>
      </c>
      <c r="O32" s="27" t="str">
        <f>VLOOKUP($K32,oblasti!$A$2:$H$18,zdroje!O$3,0)</f>
        <v>Jihomoravský kraj bez Brna</v>
      </c>
      <c r="P32" s="27" t="str">
        <f>VLOOKUP($K32,oblasti!$A$2:$H$18,zdroje!P$3,0)</f>
        <v>Jihomoravský kraj bez Brna</v>
      </c>
      <c r="Q32" s="27" t="str">
        <f>VLOOKUP($K32,oblasti!$A$2:$H$18,zdroje!Q$3,0)</f>
        <v>Jihomoravský kraj bez Brna</v>
      </c>
      <c r="R32" s="24" t="s">
        <v>1350</v>
      </c>
      <c r="S32" s="24"/>
    </row>
    <row r="33" spans="1:19" s="20" customFormat="1" ht="31" x14ac:dyDescent="0.35">
      <c r="A33" s="86" t="s">
        <v>1283</v>
      </c>
      <c r="B33" s="23" t="s">
        <v>1284</v>
      </c>
      <c r="C33" s="23">
        <v>29296455</v>
      </c>
      <c r="D33" s="23" t="s">
        <v>265</v>
      </c>
      <c r="E33" s="24"/>
      <c r="F33" s="25" t="s">
        <v>1285</v>
      </c>
      <c r="G33" s="23" t="s">
        <v>1286</v>
      </c>
      <c r="H33" s="26" t="s">
        <v>7</v>
      </c>
      <c r="I33" s="26"/>
      <c r="J33" s="26"/>
      <c r="K33" s="26" t="s">
        <v>886</v>
      </c>
      <c r="L33" s="27" t="str">
        <f>VLOOKUP($K33,oblasti!$A$2:$H$18,zdroje!L$3,0)</f>
        <v>Jihomoravský kraj</v>
      </c>
      <c r="M33" s="27" t="str">
        <f>VLOOKUP($K33,oblasti!$A$2:$H$18,zdroje!M$3,0)</f>
        <v>Aglomerace Brno</v>
      </c>
      <c r="N33" s="27" t="str">
        <f>VLOOKUP($K33,oblasti!$A$2:$H$18,zdroje!N$3,0)</f>
        <v>CZ06A</v>
      </c>
      <c r="O33" s="27" t="str">
        <f>VLOOKUP($K33,oblasti!$A$2:$H$18,zdroje!O$3,0)</f>
        <v>Aglomerace Brno</v>
      </c>
      <c r="P33" s="27" t="str">
        <f>VLOOKUP($K33,oblasti!$A$2:$H$18,zdroje!P$3,0)</f>
        <v>Aglomerace Brno</v>
      </c>
      <c r="Q33" s="27" t="str">
        <f>VLOOKUP($K33,oblasti!$A$2:$H$18,zdroje!Q$3,0)</f>
        <v>Aglomerace Brno</v>
      </c>
      <c r="R33" s="24" t="s">
        <v>1350</v>
      </c>
      <c r="S33" s="24"/>
    </row>
    <row r="34" spans="1:19" s="20" customFormat="1" ht="31" x14ac:dyDescent="0.35">
      <c r="A34" s="84" t="s">
        <v>547</v>
      </c>
      <c r="B34" s="28" t="s">
        <v>548</v>
      </c>
      <c r="C34" s="28">
        <v>29367751</v>
      </c>
      <c r="D34" s="28" t="s">
        <v>265</v>
      </c>
      <c r="E34" s="24"/>
      <c r="F34" s="25" t="s">
        <v>549</v>
      </c>
      <c r="G34" s="28" t="s">
        <v>550</v>
      </c>
      <c r="H34" s="44" t="s">
        <v>7</v>
      </c>
      <c r="I34" s="44"/>
      <c r="J34" s="44"/>
      <c r="K34" s="44" t="s">
        <v>885</v>
      </c>
      <c r="L34" s="27" t="str">
        <f>VLOOKUP($K34,oblasti!$A$2:$H$18,zdroje!L$3,0)</f>
        <v>Jihomoravský kraj</v>
      </c>
      <c r="M34" s="27" t="str">
        <f>VLOOKUP($K34,oblasti!$A$2:$H$18,zdroje!M$3,0)</f>
        <v>Zóna Jihovýchod</v>
      </c>
      <c r="N34" s="27" t="str">
        <f>VLOOKUP($K34,oblasti!$A$2:$H$18,zdroje!N$3,0)</f>
        <v>CZ06Z</v>
      </c>
      <c r="O34" s="27" t="str">
        <f>VLOOKUP($K34,oblasti!$A$2:$H$18,zdroje!O$3,0)</f>
        <v>Jihomoravský kraj bez Brna</v>
      </c>
      <c r="P34" s="27" t="str">
        <f>VLOOKUP($K34,oblasti!$A$2:$H$18,zdroje!P$3,0)</f>
        <v>Jihomoravský kraj bez Brna</v>
      </c>
      <c r="Q34" s="27" t="str">
        <f>VLOOKUP($K34,oblasti!$A$2:$H$18,zdroje!Q$3,0)</f>
        <v>Jihomoravský kraj bez Brna</v>
      </c>
      <c r="R34" s="44" t="s">
        <v>602</v>
      </c>
      <c r="S34" s="44"/>
    </row>
    <row r="35" spans="1:19" s="20" customFormat="1" ht="31" x14ac:dyDescent="0.35">
      <c r="A35" s="84" t="s">
        <v>547</v>
      </c>
      <c r="B35" s="28" t="s">
        <v>548</v>
      </c>
      <c r="C35" s="28">
        <v>29367751</v>
      </c>
      <c r="D35" s="28" t="s">
        <v>265</v>
      </c>
      <c r="E35" s="24"/>
      <c r="F35" s="25" t="s">
        <v>549</v>
      </c>
      <c r="G35" s="28" t="s">
        <v>550</v>
      </c>
      <c r="H35" s="44" t="s">
        <v>7</v>
      </c>
      <c r="I35" s="44"/>
      <c r="J35" s="44"/>
      <c r="K35" s="44" t="s">
        <v>886</v>
      </c>
      <c r="L35" s="27" t="str">
        <f>VLOOKUP($K35,oblasti!$A$2:$H$18,zdroje!L$3,0)</f>
        <v>Jihomoravský kraj</v>
      </c>
      <c r="M35" s="27" t="str">
        <f>VLOOKUP($K35,oblasti!$A$2:$H$18,zdroje!M$3,0)</f>
        <v>Aglomerace Brno</v>
      </c>
      <c r="N35" s="27" t="str">
        <f>VLOOKUP($K35,oblasti!$A$2:$H$18,zdroje!N$3,0)</f>
        <v>CZ06A</v>
      </c>
      <c r="O35" s="27" t="str">
        <f>VLOOKUP($K35,oblasti!$A$2:$H$18,zdroje!O$3,0)</f>
        <v>Aglomerace Brno</v>
      </c>
      <c r="P35" s="27" t="str">
        <f>VLOOKUP($K35,oblasti!$A$2:$H$18,zdroje!P$3,0)</f>
        <v>Aglomerace Brno</v>
      </c>
      <c r="Q35" s="27" t="str">
        <f>VLOOKUP($K35,oblasti!$A$2:$H$18,zdroje!Q$3,0)</f>
        <v>Aglomerace Brno</v>
      </c>
      <c r="R35" s="44" t="s">
        <v>602</v>
      </c>
      <c r="S35" s="44"/>
    </row>
    <row r="36" spans="1:19" s="20" customFormat="1" ht="31" x14ac:dyDescent="0.35">
      <c r="A36" s="84" t="s">
        <v>234</v>
      </c>
      <c r="B36" s="28" t="s">
        <v>496</v>
      </c>
      <c r="C36" s="28">
        <v>26177005</v>
      </c>
      <c r="D36" s="28" t="s">
        <v>265</v>
      </c>
      <c r="E36" s="24"/>
      <c r="F36" s="25" t="s">
        <v>497</v>
      </c>
      <c r="G36" s="28" t="s">
        <v>498</v>
      </c>
      <c r="H36" s="44" t="s">
        <v>7</v>
      </c>
      <c r="I36" s="44"/>
      <c r="J36" s="44"/>
      <c r="K36" s="44" t="s">
        <v>885</v>
      </c>
      <c r="L36" s="27" t="str">
        <f>VLOOKUP($K36,oblasti!$A$2:$H$18,zdroje!L$3,0)</f>
        <v>Jihomoravský kraj</v>
      </c>
      <c r="M36" s="27" t="str">
        <f>VLOOKUP($K36,oblasti!$A$2:$H$18,zdroje!M$3,0)</f>
        <v>Zóna Jihovýchod</v>
      </c>
      <c r="N36" s="27" t="str">
        <f>VLOOKUP($K36,oblasti!$A$2:$H$18,zdroje!N$3,0)</f>
        <v>CZ06Z</v>
      </c>
      <c r="O36" s="27" t="str">
        <f>VLOOKUP($K36,oblasti!$A$2:$H$18,zdroje!O$3,0)</f>
        <v>Jihomoravský kraj bez Brna</v>
      </c>
      <c r="P36" s="27" t="str">
        <f>VLOOKUP($K36,oblasti!$A$2:$H$18,zdroje!P$3,0)</f>
        <v>Jihomoravský kraj bez Brna</v>
      </c>
      <c r="Q36" s="27" t="str">
        <f>VLOOKUP($K36,oblasti!$A$2:$H$18,zdroje!Q$3,0)</f>
        <v>Jihomoravský kraj bez Brna</v>
      </c>
      <c r="R36" s="44" t="s">
        <v>602</v>
      </c>
      <c r="S36" s="44"/>
    </row>
    <row r="37" spans="1:19" s="20" customFormat="1" ht="31" x14ac:dyDescent="0.35">
      <c r="A37" s="84" t="s">
        <v>234</v>
      </c>
      <c r="B37" s="28" t="s">
        <v>496</v>
      </c>
      <c r="C37" s="28">
        <v>26177005</v>
      </c>
      <c r="D37" s="28" t="s">
        <v>265</v>
      </c>
      <c r="E37" s="24"/>
      <c r="F37" s="25" t="s">
        <v>497</v>
      </c>
      <c r="G37" s="28" t="s">
        <v>498</v>
      </c>
      <c r="H37" s="44" t="s">
        <v>7</v>
      </c>
      <c r="I37" s="44"/>
      <c r="J37" s="44"/>
      <c r="K37" s="26" t="s">
        <v>886</v>
      </c>
      <c r="L37" s="27" t="str">
        <f>VLOOKUP($K37,oblasti!$A$2:$H$18,zdroje!L$3,0)</f>
        <v>Jihomoravský kraj</v>
      </c>
      <c r="M37" s="27" t="str">
        <f>VLOOKUP($K37,oblasti!$A$2:$H$18,zdroje!M$3,0)</f>
        <v>Aglomerace Brno</v>
      </c>
      <c r="N37" s="27" t="str">
        <f>VLOOKUP($K37,oblasti!$A$2:$H$18,zdroje!N$3,0)</f>
        <v>CZ06A</v>
      </c>
      <c r="O37" s="27" t="str">
        <f>VLOOKUP($K37,oblasti!$A$2:$H$18,zdroje!O$3,0)</f>
        <v>Aglomerace Brno</v>
      </c>
      <c r="P37" s="27" t="str">
        <f>VLOOKUP($K37,oblasti!$A$2:$H$18,zdroje!P$3,0)</f>
        <v>Aglomerace Brno</v>
      </c>
      <c r="Q37" s="27" t="str">
        <f>VLOOKUP($K37,oblasti!$A$2:$H$18,zdroje!Q$3,0)</f>
        <v>Aglomerace Brno</v>
      </c>
      <c r="R37" s="44" t="s">
        <v>602</v>
      </c>
      <c r="S37" s="44"/>
    </row>
    <row r="38" spans="1:19" s="20" customFormat="1" ht="15.5" x14ac:dyDescent="0.35">
      <c r="A38" s="84" t="s">
        <v>234</v>
      </c>
      <c r="B38" s="44" t="s">
        <v>2091</v>
      </c>
      <c r="C38" s="28">
        <v>26177005</v>
      </c>
      <c r="D38" s="28" t="s">
        <v>265</v>
      </c>
      <c r="E38" s="24"/>
      <c r="F38" s="28" t="s">
        <v>747</v>
      </c>
      <c r="G38" s="28" t="s">
        <v>2092</v>
      </c>
      <c r="H38" s="26" t="s">
        <v>7</v>
      </c>
      <c r="I38" s="26"/>
      <c r="J38" s="26"/>
      <c r="K38" s="26" t="s">
        <v>886</v>
      </c>
      <c r="L38" s="27" t="str">
        <f>VLOOKUP($K38,oblasti!$A$2:$H$18,zdroje!L$3,0)</f>
        <v>Jihomoravský kraj</v>
      </c>
      <c r="M38" s="27" t="str">
        <f>VLOOKUP($K38,oblasti!$A$2:$H$18,zdroje!M$3,0)</f>
        <v>Aglomerace Brno</v>
      </c>
      <c r="N38" s="27" t="str">
        <f>VLOOKUP($K38,oblasti!$A$2:$H$18,zdroje!N$3,0)</f>
        <v>CZ06A</v>
      </c>
      <c r="O38" s="27" t="str">
        <f>VLOOKUP($K38,oblasti!$A$2:$H$18,zdroje!O$3,0)</f>
        <v>Aglomerace Brno</v>
      </c>
      <c r="P38" s="27" t="str">
        <f>VLOOKUP($K38,oblasti!$A$2:$H$18,zdroje!P$3,0)</f>
        <v>Aglomerace Brno</v>
      </c>
      <c r="Q38" s="27" t="str">
        <f>VLOOKUP($K38,oblasti!$A$2:$H$18,zdroje!Q$3,0)</f>
        <v>Aglomerace Brno</v>
      </c>
      <c r="R38" s="24" t="s">
        <v>2412</v>
      </c>
      <c r="S38" s="56"/>
    </row>
    <row r="39" spans="1:19" s="57" customFormat="1" ht="15.5" x14ac:dyDescent="0.35">
      <c r="A39" s="139" t="s">
        <v>234</v>
      </c>
      <c r="B39" s="44" t="s">
        <v>2091</v>
      </c>
      <c r="C39" s="28">
        <v>26177005</v>
      </c>
      <c r="D39" s="28" t="s">
        <v>265</v>
      </c>
      <c r="E39" s="24"/>
      <c r="F39" s="28" t="s">
        <v>747</v>
      </c>
      <c r="G39" s="28" t="s">
        <v>2092</v>
      </c>
      <c r="H39" s="26" t="s">
        <v>7</v>
      </c>
      <c r="I39" s="26"/>
      <c r="J39" s="26"/>
      <c r="K39" s="26" t="s">
        <v>885</v>
      </c>
      <c r="L39" s="27" t="str">
        <f>VLOOKUP($K39,oblasti!$A$2:$H$18,zdroje!L$3,0)</f>
        <v>Jihomoravský kraj</v>
      </c>
      <c r="M39" s="27" t="str">
        <f>VLOOKUP($K39,oblasti!$A$2:$H$18,zdroje!M$3,0)</f>
        <v>Zóna Jihovýchod</v>
      </c>
      <c r="N39" s="27" t="str">
        <f>VLOOKUP($K39,oblasti!$A$2:$H$18,zdroje!N$3,0)</f>
        <v>CZ06Z</v>
      </c>
      <c r="O39" s="27" t="str">
        <f>VLOOKUP($K39,oblasti!$A$2:$H$18,zdroje!O$3,0)</f>
        <v>Jihomoravský kraj bez Brna</v>
      </c>
      <c r="P39" s="27" t="str">
        <f>VLOOKUP($K39,oblasti!$A$2:$H$18,zdroje!P$3,0)</f>
        <v>Jihomoravský kraj bez Brna</v>
      </c>
      <c r="Q39" s="27" t="str">
        <f>VLOOKUP($K39,oblasti!$A$2:$H$18,zdroje!Q$3,0)</f>
        <v>Jihomoravský kraj bez Brna</v>
      </c>
      <c r="R39" s="24" t="s">
        <v>2412</v>
      </c>
      <c r="S39" s="56"/>
    </row>
    <row r="40" spans="1:19" s="20" customFormat="1" ht="46.5" x14ac:dyDescent="0.35">
      <c r="A40" s="86" t="s">
        <v>28</v>
      </c>
      <c r="B40" s="24" t="s">
        <v>24</v>
      </c>
      <c r="C40" s="24">
        <v>45274649</v>
      </c>
      <c r="D40" s="24" t="s">
        <v>63</v>
      </c>
      <c r="E40" s="24" t="s">
        <v>64</v>
      </c>
      <c r="F40" s="75" t="s">
        <v>2093</v>
      </c>
      <c r="G40" s="74" t="s">
        <v>2094</v>
      </c>
      <c r="H40" s="26" t="s">
        <v>7</v>
      </c>
      <c r="I40" s="26" t="s">
        <v>8</v>
      </c>
      <c r="J40" s="26" t="s">
        <v>9</v>
      </c>
      <c r="K40" s="26" t="s">
        <v>885</v>
      </c>
      <c r="L40" s="27" t="str">
        <f>VLOOKUP($K40,oblasti!$A$2:$H$18,zdroje!L$3,0)</f>
        <v>Jihomoravský kraj</v>
      </c>
      <c r="M40" s="27" t="str">
        <f>VLOOKUP($K40,oblasti!$A$2:$H$18,zdroje!M$3,0)</f>
        <v>Zóna Jihovýchod</v>
      </c>
      <c r="N40" s="27" t="str">
        <f>VLOOKUP($K40,oblasti!$A$2:$H$18,zdroje!N$3,0)</f>
        <v>CZ06Z</v>
      </c>
      <c r="O40" s="27" t="str">
        <f>VLOOKUP($K40,oblasti!$A$2:$H$18,zdroje!O$3,0)</f>
        <v>Jihomoravský kraj bez Brna</v>
      </c>
      <c r="P40" s="27" t="str">
        <f>VLOOKUP($K40,oblasti!$A$2:$H$18,zdroje!P$3,0)</f>
        <v>Jihomoravský kraj bez Brna</v>
      </c>
      <c r="Q40" s="27" t="str">
        <f>VLOOKUP($K40,oblasti!$A$2:$H$18,zdroje!Q$3,0)</f>
        <v>Jihomoravský kraj bez Brna</v>
      </c>
      <c r="R40" s="25" t="s">
        <v>2415</v>
      </c>
      <c r="S40" s="25"/>
    </row>
    <row r="41" spans="1:19" s="20" customFormat="1" ht="31" x14ac:dyDescent="0.35">
      <c r="A41" s="84" t="s">
        <v>559</v>
      </c>
      <c r="B41" s="28" t="s">
        <v>560</v>
      </c>
      <c r="C41" s="28">
        <v>6831478</v>
      </c>
      <c r="D41" s="28" t="s">
        <v>265</v>
      </c>
      <c r="E41" s="24"/>
      <c r="F41" s="25" t="s">
        <v>561</v>
      </c>
      <c r="G41" s="28" t="s">
        <v>562</v>
      </c>
      <c r="H41" s="44" t="s">
        <v>7</v>
      </c>
      <c r="I41" s="44"/>
      <c r="J41" s="44"/>
      <c r="K41" s="44" t="s">
        <v>885</v>
      </c>
      <c r="L41" s="27" t="str">
        <f>VLOOKUP($K41,oblasti!$A$2:$H$18,zdroje!L$3,0)</f>
        <v>Jihomoravský kraj</v>
      </c>
      <c r="M41" s="27" t="str">
        <f>VLOOKUP($K41,oblasti!$A$2:$H$18,zdroje!M$3,0)</f>
        <v>Zóna Jihovýchod</v>
      </c>
      <c r="N41" s="27" t="str">
        <f>VLOOKUP($K41,oblasti!$A$2:$H$18,zdroje!N$3,0)</f>
        <v>CZ06Z</v>
      </c>
      <c r="O41" s="27" t="str">
        <f>VLOOKUP($K41,oblasti!$A$2:$H$18,zdroje!O$3,0)</f>
        <v>Jihomoravský kraj bez Brna</v>
      </c>
      <c r="P41" s="27" t="str">
        <f>VLOOKUP($K41,oblasti!$A$2:$H$18,zdroje!P$3,0)</f>
        <v>Jihomoravský kraj bez Brna</v>
      </c>
      <c r="Q41" s="27" t="str">
        <f>VLOOKUP($K41,oblasti!$A$2:$H$18,zdroje!Q$3,0)</f>
        <v>Jihomoravský kraj bez Brna</v>
      </c>
      <c r="R41" s="44" t="s">
        <v>602</v>
      </c>
      <c r="S41" s="44"/>
    </row>
    <row r="42" spans="1:19" s="20" customFormat="1" ht="31" x14ac:dyDescent="0.35">
      <c r="A42" s="84" t="s">
        <v>559</v>
      </c>
      <c r="B42" s="28" t="s">
        <v>560</v>
      </c>
      <c r="C42" s="28">
        <v>6831478</v>
      </c>
      <c r="D42" s="28" t="s">
        <v>265</v>
      </c>
      <c r="E42" s="24"/>
      <c r="F42" s="25" t="s">
        <v>561</v>
      </c>
      <c r="G42" s="28" t="s">
        <v>562</v>
      </c>
      <c r="H42" s="44" t="s">
        <v>7</v>
      </c>
      <c r="I42" s="44"/>
      <c r="J42" s="44"/>
      <c r="K42" s="44" t="s">
        <v>886</v>
      </c>
      <c r="L42" s="27" t="str">
        <f>VLOOKUP($K42,oblasti!$A$2:$H$18,zdroje!L$3,0)</f>
        <v>Jihomoravský kraj</v>
      </c>
      <c r="M42" s="27" t="str">
        <f>VLOOKUP($K42,oblasti!$A$2:$H$18,zdroje!M$3,0)</f>
        <v>Aglomerace Brno</v>
      </c>
      <c r="N42" s="27" t="str">
        <f>VLOOKUP($K42,oblasti!$A$2:$H$18,zdroje!N$3,0)</f>
        <v>CZ06A</v>
      </c>
      <c r="O42" s="27" t="str">
        <f>VLOOKUP($K42,oblasti!$A$2:$H$18,zdroje!O$3,0)</f>
        <v>Aglomerace Brno</v>
      </c>
      <c r="P42" s="27" t="str">
        <f>VLOOKUP($K42,oblasti!$A$2:$H$18,zdroje!P$3,0)</f>
        <v>Aglomerace Brno</v>
      </c>
      <c r="Q42" s="27" t="str">
        <f>VLOOKUP($K42,oblasti!$A$2:$H$18,zdroje!Q$3,0)</f>
        <v>Aglomerace Brno</v>
      </c>
      <c r="R42" s="44" t="s">
        <v>602</v>
      </c>
      <c r="S42" s="44"/>
    </row>
    <row r="43" spans="1:19" s="20" customFormat="1" ht="15.5" x14ac:dyDescent="0.35">
      <c r="A43" s="85" t="s">
        <v>2095</v>
      </c>
      <c r="B43" s="73" t="s">
        <v>2096</v>
      </c>
      <c r="C43" s="74">
        <v>25321498</v>
      </c>
      <c r="D43" s="73" t="s">
        <v>2097</v>
      </c>
      <c r="E43" s="73" t="s">
        <v>2096</v>
      </c>
      <c r="F43" s="75" t="s">
        <v>2098</v>
      </c>
      <c r="G43" s="73" t="s">
        <v>2099</v>
      </c>
      <c r="H43" s="44" t="s">
        <v>7</v>
      </c>
      <c r="I43" s="44"/>
      <c r="J43" s="44"/>
      <c r="K43" s="44" t="s">
        <v>885</v>
      </c>
      <c r="L43" s="27" t="str">
        <f>VLOOKUP($K43,oblasti!$A$2:$H$18,zdroje!L$3,0)</f>
        <v>Jihomoravský kraj</v>
      </c>
      <c r="M43" s="27" t="str">
        <f>VLOOKUP($K43,oblasti!$A$2:$H$18,zdroje!M$3,0)</f>
        <v>Zóna Jihovýchod</v>
      </c>
      <c r="N43" s="27" t="str">
        <f>VLOOKUP($K43,oblasti!$A$2:$H$18,zdroje!N$3,0)</f>
        <v>CZ06Z</v>
      </c>
      <c r="O43" s="27" t="str">
        <f>VLOOKUP($K43,oblasti!$A$2:$H$18,zdroje!O$3,0)</f>
        <v>Jihomoravský kraj bez Brna</v>
      </c>
      <c r="P43" s="27" t="str">
        <f>VLOOKUP($K43,oblasti!$A$2:$H$18,zdroje!P$3,0)</f>
        <v>Jihomoravský kraj bez Brna</v>
      </c>
      <c r="Q43" s="27" t="str">
        <f>VLOOKUP($K43,oblasti!$A$2:$H$18,zdroje!Q$3,0)</f>
        <v>Jihomoravský kraj bez Brna</v>
      </c>
      <c r="R43" s="24" t="s">
        <v>2412</v>
      </c>
      <c r="S43" s="58"/>
    </row>
    <row r="44" spans="1:19" s="20" customFormat="1" ht="31" x14ac:dyDescent="0.35">
      <c r="A44" s="84" t="s">
        <v>302</v>
      </c>
      <c r="B44" s="28" t="s">
        <v>303</v>
      </c>
      <c r="C44" s="28">
        <v>25006096</v>
      </c>
      <c r="D44" s="28" t="s">
        <v>265</v>
      </c>
      <c r="E44" s="24"/>
      <c r="F44" s="25" t="s">
        <v>529</v>
      </c>
      <c r="G44" s="28" t="s">
        <v>530</v>
      </c>
      <c r="H44" s="44" t="s">
        <v>7</v>
      </c>
      <c r="I44" s="44"/>
      <c r="J44" s="44"/>
      <c r="K44" s="44" t="s">
        <v>885</v>
      </c>
      <c r="L44" s="27" t="str">
        <f>VLOOKUP($K44,oblasti!$A$2:$H$18,zdroje!L$3,0)</f>
        <v>Jihomoravský kraj</v>
      </c>
      <c r="M44" s="27" t="str">
        <f>VLOOKUP($K44,oblasti!$A$2:$H$18,zdroje!M$3,0)</f>
        <v>Zóna Jihovýchod</v>
      </c>
      <c r="N44" s="27" t="str">
        <f>VLOOKUP($K44,oblasti!$A$2:$H$18,zdroje!N$3,0)</f>
        <v>CZ06Z</v>
      </c>
      <c r="O44" s="27" t="str">
        <f>VLOOKUP($K44,oblasti!$A$2:$H$18,zdroje!O$3,0)</f>
        <v>Jihomoravský kraj bez Brna</v>
      </c>
      <c r="P44" s="27" t="str">
        <f>VLOOKUP($K44,oblasti!$A$2:$H$18,zdroje!P$3,0)</f>
        <v>Jihomoravský kraj bez Brna</v>
      </c>
      <c r="Q44" s="27" t="str">
        <f>VLOOKUP($K44,oblasti!$A$2:$H$18,zdroje!Q$3,0)</f>
        <v>Jihomoravský kraj bez Brna</v>
      </c>
      <c r="R44" s="44" t="s">
        <v>602</v>
      </c>
      <c r="S44" s="44"/>
    </row>
    <row r="45" spans="1:19" s="57" customFormat="1" ht="31" x14ac:dyDescent="0.35">
      <c r="A45" s="139" t="s">
        <v>302</v>
      </c>
      <c r="B45" s="28" t="s">
        <v>303</v>
      </c>
      <c r="C45" s="28">
        <v>25006096</v>
      </c>
      <c r="D45" s="28" t="s">
        <v>265</v>
      </c>
      <c r="E45" s="24"/>
      <c r="F45" s="25" t="s">
        <v>529</v>
      </c>
      <c r="G45" s="28" t="s">
        <v>530</v>
      </c>
      <c r="H45" s="44" t="s">
        <v>7</v>
      </c>
      <c r="I45" s="44"/>
      <c r="J45" s="44"/>
      <c r="K45" s="26" t="s">
        <v>886</v>
      </c>
      <c r="L45" s="27" t="str">
        <f>VLOOKUP($K45,oblasti!$A$2:$H$18,zdroje!L$3,0)</f>
        <v>Jihomoravský kraj</v>
      </c>
      <c r="M45" s="27" t="str">
        <f>VLOOKUP($K45,oblasti!$A$2:$H$18,zdroje!M$3,0)</f>
        <v>Aglomerace Brno</v>
      </c>
      <c r="N45" s="27" t="str">
        <f>VLOOKUP($K45,oblasti!$A$2:$H$18,zdroje!N$3,0)</f>
        <v>CZ06A</v>
      </c>
      <c r="O45" s="27" t="str">
        <f>VLOOKUP($K45,oblasti!$A$2:$H$18,zdroje!O$3,0)</f>
        <v>Aglomerace Brno</v>
      </c>
      <c r="P45" s="27" t="str">
        <f>VLOOKUP($K45,oblasti!$A$2:$H$18,zdroje!P$3,0)</f>
        <v>Aglomerace Brno</v>
      </c>
      <c r="Q45" s="27" t="str">
        <f>VLOOKUP($K45,oblasti!$A$2:$H$18,zdroje!Q$3,0)</f>
        <v>Aglomerace Brno</v>
      </c>
      <c r="R45" s="44" t="s">
        <v>602</v>
      </c>
      <c r="S45" s="44"/>
    </row>
    <row r="46" spans="1:19" s="57" customFormat="1" ht="31" x14ac:dyDescent="0.35">
      <c r="A46" s="139" t="s">
        <v>506</v>
      </c>
      <c r="B46" s="28" t="s">
        <v>507</v>
      </c>
      <c r="C46" s="28">
        <v>25507613</v>
      </c>
      <c r="D46" s="28" t="s">
        <v>265</v>
      </c>
      <c r="E46" s="24"/>
      <c r="F46" s="25" t="s">
        <v>508</v>
      </c>
      <c r="G46" s="28" t="s">
        <v>509</v>
      </c>
      <c r="H46" s="44" t="s">
        <v>7</v>
      </c>
      <c r="I46" s="44"/>
      <c r="J46" s="44"/>
      <c r="K46" s="44" t="s">
        <v>885</v>
      </c>
      <c r="L46" s="27" t="str">
        <f>VLOOKUP($K46,oblasti!$A$2:$H$18,zdroje!L$3,0)</f>
        <v>Jihomoravský kraj</v>
      </c>
      <c r="M46" s="27" t="str">
        <f>VLOOKUP($K46,oblasti!$A$2:$H$18,zdroje!M$3,0)</f>
        <v>Zóna Jihovýchod</v>
      </c>
      <c r="N46" s="27" t="str">
        <f>VLOOKUP($K46,oblasti!$A$2:$H$18,zdroje!N$3,0)</f>
        <v>CZ06Z</v>
      </c>
      <c r="O46" s="27" t="str">
        <f>VLOOKUP($K46,oblasti!$A$2:$H$18,zdroje!O$3,0)</f>
        <v>Jihomoravský kraj bez Brna</v>
      </c>
      <c r="P46" s="27" t="str">
        <f>VLOOKUP($K46,oblasti!$A$2:$H$18,zdroje!P$3,0)</f>
        <v>Jihomoravský kraj bez Brna</v>
      </c>
      <c r="Q46" s="27" t="str">
        <f>VLOOKUP($K46,oblasti!$A$2:$H$18,zdroje!Q$3,0)</f>
        <v>Jihomoravský kraj bez Brna</v>
      </c>
      <c r="R46" s="44" t="s">
        <v>602</v>
      </c>
      <c r="S46" s="44"/>
    </row>
    <row r="47" spans="1:19" s="57" customFormat="1" ht="31" x14ac:dyDescent="0.35">
      <c r="A47" s="139" t="s">
        <v>506</v>
      </c>
      <c r="B47" s="28" t="s">
        <v>507</v>
      </c>
      <c r="C47" s="28">
        <v>25507613</v>
      </c>
      <c r="D47" s="28" t="s">
        <v>265</v>
      </c>
      <c r="E47" s="24"/>
      <c r="F47" s="25" t="s">
        <v>508</v>
      </c>
      <c r="G47" s="28" t="s">
        <v>509</v>
      </c>
      <c r="H47" s="44" t="s">
        <v>7</v>
      </c>
      <c r="I47" s="44"/>
      <c r="J47" s="44"/>
      <c r="K47" s="26" t="s">
        <v>886</v>
      </c>
      <c r="L47" s="27" t="str">
        <f>VLOOKUP($K47,oblasti!$A$2:$H$18,zdroje!L$3,0)</f>
        <v>Jihomoravský kraj</v>
      </c>
      <c r="M47" s="27" t="str">
        <f>VLOOKUP($K47,oblasti!$A$2:$H$18,zdroje!M$3,0)</f>
        <v>Aglomerace Brno</v>
      </c>
      <c r="N47" s="27" t="str">
        <f>VLOOKUP($K47,oblasti!$A$2:$H$18,zdroje!N$3,0)</f>
        <v>CZ06A</v>
      </c>
      <c r="O47" s="27" t="str">
        <f>VLOOKUP($K47,oblasti!$A$2:$H$18,zdroje!O$3,0)</f>
        <v>Aglomerace Brno</v>
      </c>
      <c r="P47" s="27" t="str">
        <f>VLOOKUP($K47,oblasti!$A$2:$H$18,zdroje!P$3,0)</f>
        <v>Aglomerace Brno</v>
      </c>
      <c r="Q47" s="27" t="str">
        <f>VLOOKUP($K47,oblasti!$A$2:$H$18,zdroje!Q$3,0)</f>
        <v>Aglomerace Brno</v>
      </c>
      <c r="R47" s="44" t="s">
        <v>602</v>
      </c>
      <c r="S47" s="44"/>
    </row>
    <row r="48" spans="1:19" s="20" customFormat="1" ht="31" x14ac:dyDescent="0.35">
      <c r="A48" s="84" t="s">
        <v>425</v>
      </c>
      <c r="B48" s="28" t="s">
        <v>526</v>
      </c>
      <c r="C48" s="28">
        <v>27844935</v>
      </c>
      <c r="D48" s="28" t="s">
        <v>265</v>
      </c>
      <c r="E48" s="24"/>
      <c r="F48" s="25" t="s">
        <v>527</v>
      </c>
      <c r="G48" s="28" t="s">
        <v>528</v>
      </c>
      <c r="H48" s="44" t="s">
        <v>7</v>
      </c>
      <c r="I48" s="44"/>
      <c r="J48" s="44"/>
      <c r="K48" s="44" t="s">
        <v>885</v>
      </c>
      <c r="L48" s="27" t="str">
        <f>VLOOKUP($K48,oblasti!$A$2:$H$18,zdroje!L$3,0)</f>
        <v>Jihomoravský kraj</v>
      </c>
      <c r="M48" s="27" t="str">
        <f>VLOOKUP($K48,oblasti!$A$2:$H$18,zdroje!M$3,0)</f>
        <v>Zóna Jihovýchod</v>
      </c>
      <c r="N48" s="27" t="str">
        <f>VLOOKUP($K48,oblasti!$A$2:$H$18,zdroje!N$3,0)</f>
        <v>CZ06Z</v>
      </c>
      <c r="O48" s="27" t="str">
        <f>VLOOKUP($K48,oblasti!$A$2:$H$18,zdroje!O$3,0)</f>
        <v>Jihomoravský kraj bez Brna</v>
      </c>
      <c r="P48" s="27" t="str">
        <f>VLOOKUP($K48,oblasti!$A$2:$H$18,zdroje!P$3,0)</f>
        <v>Jihomoravský kraj bez Brna</v>
      </c>
      <c r="Q48" s="27" t="str">
        <f>VLOOKUP($K48,oblasti!$A$2:$H$18,zdroje!Q$3,0)</f>
        <v>Jihomoravský kraj bez Brna</v>
      </c>
      <c r="R48" s="44" t="s">
        <v>602</v>
      </c>
      <c r="S48" s="44"/>
    </row>
    <row r="49" spans="1:19" s="20" customFormat="1" ht="31" x14ac:dyDescent="0.35">
      <c r="A49" s="84" t="s">
        <v>425</v>
      </c>
      <c r="B49" s="28" t="s">
        <v>526</v>
      </c>
      <c r="C49" s="28">
        <v>27844935</v>
      </c>
      <c r="D49" s="28" t="s">
        <v>265</v>
      </c>
      <c r="E49" s="24"/>
      <c r="F49" s="25" t="s">
        <v>527</v>
      </c>
      <c r="G49" s="28" t="s">
        <v>528</v>
      </c>
      <c r="H49" s="44" t="s">
        <v>7</v>
      </c>
      <c r="I49" s="44"/>
      <c r="J49" s="44"/>
      <c r="K49" s="26" t="s">
        <v>886</v>
      </c>
      <c r="L49" s="27" t="str">
        <f>VLOOKUP($K49,oblasti!$A$2:$H$18,zdroje!L$3,0)</f>
        <v>Jihomoravský kraj</v>
      </c>
      <c r="M49" s="27" t="str">
        <f>VLOOKUP($K49,oblasti!$A$2:$H$18,zdroje!M$3,0)</f>
        <v>Aglomerace Brno</v>
      </c>
      <c r="N49" s="27" t="str">
        <f>VLOOKUP($K49,oblasti!$A$2:$H$18,zdroje!N$3,0)</f>
        <v>CZ06A</v>
      </c>
      <c r="O49" s="27" t="str">
        <f>VLOOKUP($K49,oblasti!$A$2:$H$18,zdroje!O$3,0)</f>
        <v>Aglomerace Brno</v>
      </c>
      <c r="P49" s="27" t="str">
        <f>VLOOKUP($K49,oblasti!$A$2:$H$18,zdroje!P$3,0)</f>
        <v>Aglomerace Brno</v>
      </c>
      <c r="Q49" s="27" t="str">
        <f>VLOOKUP($K49,oblasti!$A$2:$H$18,zdroje!Q$3,0)</f>
        <v>Aglomerace Brno</v>
      </c>
      <c r="R49" s="44" t="s">
        <v>602</v>
      </c>
      <c r="S49" s="44"/>
    </row>
    <row r="50" spans="1:19" s="20" customFormat="1" ht="31" x14ac:dyDescent="0.35">
      <c r="A50" s="84" t="s">
        <v>566</v>
      </c>
      <c r="B50" s="28" t="s">
        <v>567</v>
      </c>
      <c r="C50" s="28">
        <v>29353793</v>
      </c>
      <c r="D50" s="28" t="s">
        <v>265</v>
      </c>
      <c r="E50" s="24"/>
      <c r="F50" s="25" t="s">
        <v>568</v>
      </c>
      <c r="G50" s="28" t="s">
        <v>569</v>
      </c>
      <c r="H50" s="44" t="s">
        <v>7</v>
      </c>
      <c r="I50" s="44"/>
      <c r="J50" s="44"/>
      <c r="K50" s="44" t="s">
        <v>885</v>
      </c>
      <c r="L50" s="27" t="str">
        <f>VLOOKUP($K50,oblasti!$A$2:$H$18,zdroje!L$3,0)</f>
        <v>Jihomoravský kraj</v>
      </c>
      <c r="M50" s="27" t="str">
        <f>VLOOKUP($K50,oblasti!$A$2:$H$18,zdroje!M$3,0)</f>
        <v>Zóna Jihovýchod</v>
      </c>
      <c r="N50" s="27" t="str">
        <f>VLOOKUP($K50,oblasti!$A$2:$H$18,zdroje!N$3,0)</f>
        <v>CZ06Z</v>
      </c>
      <c r="O50" s="27" t="str">
        <f>VLOOKUP($K50,oblasti!$A$2:$H$18,zdroje!O$3,0)</f>
        <v>Jihomoravský kraj bez Brna</v>
      </c>
      <c r="P50" s="27" t="str">
        <f>VLOOKUP($K50,oblasti!$A$2:$H$18,zdroje!P$3,0)</f>
        <v>Jihomoravský kraj bez Brna</v>
      </c>
      <c r="Q50" s="27" t="str">
        <f>VLOOKUP($K50,oblasti!$A$2:$H$18,zdroje!Q$3,0)</f>
        <v>Jihomoravský kraj bez Brna</v>
      </c>
      <c r="R50" s="44" t="s">
        <v>602</v>
      </c>
      <c r="S50" s="44"/>
    </row>
    <row r="51" spans="1:19" s="57" customFormat="1" ht="31" x14ac:dyDescent="0.35">
      <c r="A51" s="140" t="s">
        <v>566</v>
      </c>
      <c r="B51" s="62" t="s">
        <v>567</v>
      </c>
      <c r="C51" s="65">
        <v>29353793</v>
      </c>
      <c r="D51" s="65" t="s">
        <v>265</v>
      </c>
      <c r="E51" s="24"/>
      <c r="F51" s="66" t="s">
        <v>568</v>
      </c>
      <c r="G51" s="65" t="s">
        <v>569</v>
      </c>
      <c r="H51" s="44" t="s">
        <v>7</v>
      </c>
      <c r="I51" s="44"/>
      <c r="J51" s="44"/>
      <c r="K51" s="44" t="s">
        <v>886</v>
      </c>
      <c r="L51" s="27" t="str">
        <f>VLOOKUP($K51,oblasti!$A$2:$H$18,zdroje!L$3,0)</f>
        <v>Jihomoravský kraj</v>
      </c>
      <c r="M51" s="27" t="str">
        <f>VLOOKUP($K51,oblasti!$A$2:$H$18,zdroje!M$3,0)</f>
        <v>Aglomerace Brno</v>
      </c>
      <c r="N51" s="27" t="str">
        <f>VLOOKUP($K51,oblasti!$A$2:$H$18,zdroje!N$3,0)</f>
        <v>CZ06A</v>
      </c>
      <c r="O51" s="27" t="str">
        <f>VLOOKUP($K51,oblasti!$A$2:$H$18,zdroje!O$3,0)</f>
        <v>Aglomerace Brno</v>
      </c>
      <c r="P51" s="27" t="str">
        <f>VLOOKUP($K51,oblasti!$A$2:$H$18,zdroje!P$3,0)</f>
        <v>Aglomerace Brno</v>
      </c>
      <c r="Q51" s="27" t="str">
        <f>VLOOKUP($K51,oblasti!$A$2:$H$18,zdroje!Q$3,0)</f>
        <v>Aglomerace Brno</v>
      </c>
      <c r="R51" s="44" t="s">
        <v>602</v>
      </c>
      <c r="S51" s="44"/>
    </row>
    <row r="52" spans="1:19" s="20" customFormat="1" ht="31" x14ac:dyDescent="0.35">
      <c r="A52" s="84" t="s">
        <v>563</v>
      </c>
      <c r="B52" s="28" t="s">
        <v>564</v>
      </c>
      <c r="C52" s="28">
        <v>64610829</v>
      </c>
      <c r="D52" s="28" t="s">
        <v>265</v>
      </c>
      <c r="E52" s="24"/>
      <c r="F52" s="25" t="s">
        <v>565</v>
      </c>
      <c r="G52" s="28">
        <v>608888016</v>
      </c>
      <c r="H52" s="44" t="s">
        <v>7</v>
      </c>
      <c r="I52" s="44"/>
      <c r="J52" s="44"/>
      <c r="K52" s="44" t="s">
        <v>885</v>
      </c>
      <c r="L52" s="27" t="str">
        <f>VLOOKUP($K52,oblasti!$A$2:$H$18,zdroje!L$3,0)</f>
        <v>Jihomoravský kraj</v>
      </c>
      <c r="M52" s="27" t="str">
        <f>VLOOKUP($K52,oblasti!$A$2:$H$18,zdroje!M$3,0)</f>
        <v>Zóna Jihovýchod</v>
      </c>
      <c r="N52" s="27" t="str">
        <f>VLOOKUP($K52,oblasti!$A$2:$H$18,zdroje!N$3,0)</f>
        <v>CZ06Z</v>
      </c>
      <c r="O52" s="27" t="str">
        <f>VLOOKUP($K52,oblasti!$A$2:$H$18,zdroje!O$3,0)</f>
        <v>Jihomoravský kraj bez Brna</v>
      </c>
      <c r="P52" s="27" t="str">
        <f>VLOOKUP($K52,oblasti!$A$2:$H$18,zdroje!P$3,0)</f>
        <v>Jihomoravský kraj bez Brna</v>
      </c>
      <c r="Q52" s="27" t="str">
        <f>VLOOKUP($K52,oblasti!$A$2:$H$18,zdroje!Q$3,0)</f>
        <v>Jihomoravský kraj bez Brna</v>
      </c>
      <c r="R52" s="44" t="s">
        <v>602</v>
      </c>
      <c r="S52" s="44"/>
    </row>
    <row r="53" spans="1:19" s="57" customFormat="1" ht="31" x14ac:dyDescent="0.35">
      <c r="A53" s="141" t="s">
        <v>563</v>
      </c>
      <c r="B53" s="62" t="s">
        <v>564</v>
      </c>
      <c r="C53" s="65">
        <v>64610829</v>
      </c>
      <c r="D53" s="65" t="s">
        <v>265</v>
      </c>
      <c r="E53" s="24"/>
      <c r="F53" s="66" t="s">
        <v>565</v>
      </c>
      <c r="G53" s="65">
        <v>608888016</v>
      </c>
      <c r="H53" s="44" t="s">
        <v>7</v>
      </c>
      <c r="I53" s="44"/>
      <c r="J53" s="44"/>
      <c r="K53" s="44" t="s">
        <v>886</v>
      </c>
      <c r="L53" s="27" t="str">
        <f>VLOOKUP($K53,oblasti!$A$2:$H$18,zdroje!L$3,0)</f>
        <v>Jihomoravský kraj</v>
      </c>
      <c r="M53" s="27" t="str">
        <f>VLOOKUP($K53,oblasti!$A$2:$H$18,zdroje!M$3,0)</f>
        <v>Aglomerace Brno</v>
      </c>
      <c r="N53" s="27" t="str">
        <f>VLOOKUP($K53,oblasti!$A$2:$H$18,zdroje!N$3,0)</f>
        <v>CZ06A</v>
      </c>
      <c r="O53" s="27" t="str">
        <f>VLOOKUP($K53,oblasti!$A$2:$H$18,zdroje!O$3,0)</f>
        <v>Aglomerace Brno</v>
      </c>
      <c r="P53" s="27" t="str">
        <f>VLOOKUP($K53,oblasti!$A$2:$H$18,zdroje!P$3,0)</f>
        <v>Aglomerace Brno</v>
      </c>
      <c r="Q53" s="27" t="str">
        <f>VLOOKUP($K53,oblasti!$A$2:$H$18,zdroje!Q$3,0)</f>
        <v>Aglomerace Brno</v>
      </c>
      <c r="R53" s="44" t="s">
        <v>602</v>
      </c>
      <c r="S53" s="44"/>
    </row>
    <row r="54" spans="1:19" s="20" customFormat="1" ht="31" x14ac:dyDescent="0.35">
      <c r="A54" s="86" t="s">
        <v>119</v>
      </c>
      <c r="B54" s="23" t="s">
        <v>1331</v>
      </c>
      <c r="C54" s="23">
        <v>25538748</v>
      </c>
      <c r="D54" s="23" t="s">
        <v>265</v>
      </c>
      <c r="E54" s="24"/>
      <c r="F54" s="25" t="s">
        <v>1332</v>
      </c>
      <c r="G54" s="70" t="s">
        <v>1333</v>
      </c>
      <c r="H54" s="26" t="s">
        <v>7</v>
      </c>
      <c r="I54" s="26"/>
      <c r="J54" s="26"/>
      <c r="K54" s="26" t="s">
        <v>885</v>
      </c>
      <c r="L54" s="27" t="str">
        <f>VLOOKUP($K54,oblasti!$A$2:$H$18,zdroje!L$3,0)</f>
        <v>Jihomoravský kraj</v>
      </c>
      <c r="M54" s="27" t="str">
        <f>VLOOKUP($K54,oblasti!$A$2:$H$18,zdroje!M$3,0)</f>
        <v>Zóna Jihovýchod</v>
      </c>
      <c r="N54" s="27" t="str">
        <f>VLOOKUP($K54,oblasti!$A$2:$H$18,zdroje!N$3,0)</f>
        <v>CZ06Z</v>
      </c>
      <c r="O54" s="27" t="str">
        <f>VLOOKUP($K54,oblasti!$A$2:$H$18,zdroje!O$3,0)</f>
        <v>Jihomoravský kraj bez Brna</v>
      </c>
      <c r="P54" s="27" t="str">
        <f>VLOOKUP($K54,oblasti!$A$2:$H$18,zdroje!P$3,0)</f>
        <v>Jihomoravský kraj bez Brna</v>
      </c>
      <c r="Q54" s="27" t="str">
        <f>VLOOKUP($K54,oblasti!$A$2:$H$18,zdroje!Q$3,0)</f>
        <v>Jihomoravský kraj bez Brna</v>
      </c>
      <c r="R54" s="24" t="s">
        <v>1350</v>
      </c>
      <c r="S54" s="24"/>
    </row>
    <row r="55" spans="1:19" s="20" customFormat="1" ht="31" x14ac:dyDescent="0.35">
      <c r="A55" s="86" t="s">
        <v>119</v>
      </c>
      <c r="B55" s="23" t="s">
        <v>1331</v>
      </c>
      <c r="C55" s="23">
        <v>25538748</v>
      </c>
      <c r="D55" s="23" t="s">
        <v>265</v>
      </c>
      <c r="E55" s="24"/>
      <c r="F55" s="25" t="s">
        <v>1332</v>
      </c>
      <c r="G55" s="23" t="s">
        <v>1333</v>
      </c>
      <c r="H55" s="26" t="s">
        <v>7</v>
      </c>
      <c r="I55" s="26"/>
      <c r="J55" s="26"/>
      <c r="K55" s="26" t="s">
        <v>886</v>
      </c>
      <c r="L55" s="27" t="str">
        <f>VLOOKUP($K55,oblasti!$A$2:$H$18,zdroje!L$3,0)</f>
        <v>Jihomoravský kraj</v>
      </c>
      <c r="M55" s="27" t="str">
        <f>VLOOKUP($K55,oblasti!$A$2:$H$18,zdroje!M$3,0)</f>
        <v>Aglomerace Brno</v>
      </c>
      <c r="N55" s="27" t="str">
        <f>VLOOKUP($K55,oblasti!$A$2:$H$18,zdroje!N$3,0)</f>
        <v>CZ06A</v>
      </c>
      <c r="O55" s="27" t="str">
        <f>VLOOKUP($K55,oblasti!$A$2:$H$18,zdroje!O$3,0)</f>
        <v>Aglomerace Brno</v>
      </c>
      <c r="P55" s="27" t="str">
        <f>VLOOKUP($K55,oblasti!$A$2:$H$18,zdroje!P$3,0)</f>
        <v>Aglomerace Brno</v>
      </c>
      <c r="Q55" s="27" t="str">
        <f>VLOOKUP($K55,oblasti!$A$2:$H$18,zdroje!Q$3,0)</f>
        <v>Aglomerace Brno</v>
      </c>
      <c r="R55" s="24" t="s">
        <v>1350</v>
      </c>
      <c r="S55" s="24"/>
    </row>
    <row r="56" spans="1:19" s="57" customFormat="1" ht="31" x14ac:dyDescent="0.35">
      <c r="A56" s="139" t="s">
        <v>555</v>
      </c>
      <c r="B56" s="28" t="s">
        <v>556</v>
      </c>
      <c r="C56" s="28">
        <v>25396145</v>
      </c>
      <c r="D56" s="28" t="s">
        <v>265</v>
      </c>
      <c r="E56" s="24"/>
      <c r="F56" s="25" t="s">
        <v>557</v>
      </c>
      <c r="G56" s="28" t="s">
        <v>558</v>
      </c>
      <c r="H56" s="44" t="s">
        <v>7</v>
      </c>
      <c r="I56" s="44"/>
      <c r="J56" s="44"/>
      <c r="K56" s="44" t="s">
        <v>885</v>
      </c>
      <c r="L56" s="27" t="str">
        <f>VLOOKUP($K56,oblasti!$A$2:$H$18,zdroje!L$3,0)</f>
        <v>Jihomoravský kraj</v>
      </c>
      <c r="M56" s="27" t="str">
        <f>VLOOKUP($K56,oblasti!$A$2:$H$18,zdroje!M$3,0)</f>
        <v>Zóna Jihovýchod</v>
      </c>
      <c r="N56" s="27" t="str">
        <f>VLOOKUP($K56,oblasti!$A$2:$H$18,zdroje!N$3,0)</f>
        <v>CZ06Z</v>
      </c>
      <c r="O56" s="27" t="str">
        <f>VLOOKUP($K56,oblasti!$A$2:$H$18,zdroje!O$3,0)</f>
        <v>Jihomoravský kraj bez Brna</v>
      </c>
      <c r="P56" s="27" t="str">
        <f>VLOOKUP($K56,oblasti!$A$2:$H$18,zdroje!P$3,0)</f>
        <v>Jihomoravský kraj bez Brna</v>
      </c>
      <c r="Q56" s="27" t="str">
        <f>VLOOKUP($K56,oblasti!$A$2:$H$18,zdroje!Q$3,0)</f>
        <v>Jihomoravský kraj bez Brna</v>
      </c>
      <c r="R56" s="44" t="s">
        <v>602</v>
      </c>
      <c r="S56" s="44"/>
    </row>
    <row r="57" spans="1:19" s="20" customFormat="1" ht="31" x14ac:dyDescent="0.35">
      <c r="A57" s="84" t="s">
        <v>555</v>
      </c>
      <c r="B57" s="28" t="s">
        <v>556</v>
      </c>
      <c r="C57" s="28">
        <v>25396145</v>
      </c>
      <c r="D57" s="28" t="s">
        <v>265</v>
      </c>
      <c r="E57" s="24"/>
      <c r="F57" s="25" t="s">
        <v>557</v>
      </c>
      <c r="G57" s="65" t="s">
        <v>558</v>
      </c>
      <c r="H57" s="44" t="s">
        <v>7</v>
      </c>
      <c r="I57" s="44"/>
      <c r="J57" s="44"/>
      <c r="K57" s="44" t="s">
        <v>886</v>
      </c>
      <c r="L57" s="27" t="str">
        <f>VLOOKUP($K57,oblasti!$A$2:$H$18,zdroje!L$3,0)</f>
        <v>Jihomoravský kraj</v>
      </c>
      <c r="M57" s="27" t="str">
        <f>VLOOKUP($K57,oblasti!$A$2:$H$18,zdroje!M$3,0)</f>
        <v>Aglomerace Brno</v>
      </c>
      <c r="N57" s="27" t="str">
        <f>VLOOKUP($K57,oblasti!$A$2:$H$18,zdroje!N$3,0)</f>
        <v>CZ06A</v>
      </c>
      <c r="O57" s="27" t="str">
        <f>VLOOKUP($K57,oblasti!$A$2:$H$18,zdroje!O$3,0)</f>
        <v>Aglomerace Brno</v>
      </c>
      <c r="P57" s="27" t="str">
        <f>VLOOKUP($K57,oblasti!$A$2:$H$18,zdroje!P$3,0)</f>
        <v>Aglomerace Brno</v>
      </c>
      <c r="Q57" s="27" t="str">
        <f>VLOOKUP($K57,oblasti!$A$2:$H$18,zdroje!Q$3,0)</f>
        <v>Aglomerace Brno</v>
      </c>
      <c r="R57" s="44" t="s">
        <v>602</v>
      </c>
      <c r="S57" s="44"/>
    </row>
    <row r="58" spans="1:19" s="20" customFormat="1" ht="31" x14ac:dyDescent="0.35">
      <c r="A58" s="86" t="s">
        <v>1338</v>
      </c>
      <c r="B58" s="23" t="s">
        <v>1339</v>
      </c>
      <c r="C58" s="23">
        <v>26931613</v>
      </c>
      <c r="D58" s="23" t="s">
        <v>265</v>
      </c>
      <c r="E58" s="24"/>
      <c r="F58" s="25" t="s">
        <v>1340</v>
      </c>
      <c r="G58" s="23" t="s">
        <v>1341</v>
      </c>
      <c r="H58" s="26" t="s">
        <v>7</v>
      </c>
      <c r="I58" s="26"/>
      <c r="J58" s="26"/>
      <c r="K58" s="26" t="s">
        <v>885</v>
      </c>
      <c r="L58" s="27" t="str">
        <f>VLOOKUP($K58,oblasti!$A$2:$H$18,zdroje!L$3,0)</f>
        <v>Jihomoravský kraj</v>
      </c>
      <c r="M58" s="27" t="str">
        <f>VLOOKUP($K58,oblasti!$A$2:$H$18,zdroje!M$3,0)</f>
        <v>Zóna Jihovýchod</v>
      </c>
      <c r="N58" s="27" t="str">
        <f>VLOOKUP($K58,oblasti!$A$2:$H$18,zdroje!N$3,0)</f>
        <v>CZ06Z</v>
      </c>
      <c r="O58" s="27" t="str">
        <f>VLOOKUP($K58,oblasti!$A$2:$H$18,zdroje!O$3,0)</f>
        <v>Jihomoravský kraj bez Brna</v>
      </c>
      <c r="P58" s="27" t="str">
        <f>VLOOKUP($K58,oblasti!$A$2:$H$18,zdroje!P$3,0)</f>
        <v>Jihomoravský kraj bez Brna</v>
      </c>
      <c r="Q58" s="27" t="str">
        <f>VLOOKUP($K58,oblasti!$A$2:$H$18,zdroje!Q$3,0)</f>
        <v>Jihomoravský kraj bez Brna</v>
      </c>
      <c r="R58" s="24" t="s">
        <v>1350</v>
      </c>
      <c r="S58" s="24"/>
    </row>
    <row r="59" spans="1:19" s="20" customFormat="1" ht="31" x14ac:dyDescent="0.35">
      <c r="A59" s="86" t="s">
        <v>1338</v>
      </c>
      <c r="B59" s="23" t="s">
        <v>1339</v>
      </c>
      <c r="C59" s="23">
        <v>26931613</v>
      </c>
      <c r="D59" s="23" t="s">
        <v>265</v>
      </c>
      <c r="E59" s="24"/>
      <c r="F59" s="25" t="s">
        <v>1340</v>
      </c>
      <c r="G59" s="64" t="s">
        <v>1341</v>
      </c>
      <c r="H59" s="26" t="s">
        <v>7</v>
      </c>
      <c r="I59" s="26"/>
      <c r="J59" s="26"/>
      <c r="K59" s="26" t="s">
        <v>886</v>
      </c>
      <c r="L59" s="27" t="str">
        <f>VLOOKUP($K59,oblasti!$A$2:$H$18,zdroje!L$3,0)</f>
        <v>Jihomoravský kraj</v>
      </c>
      <c r="M59" s="27" t="str">
        <f>VLOOKUP($K59,oblasti!$A$2:$H$18,zdroje!M$3,0)</f>
        <v>Aglomerace Brno</v>
      </c>
      <c r="N59" s="27" t="str">
        <f>VLOOKUP($K59,oblasti!$A$2:$H$18,zdroje!N$3,0)</f>
        <v>CZ06A</v>
      </c>
      <c r="O59" s="27" t="str">
        <f>VLOOKUP($K59,oblasti!$A$2:$H$18,zdroje!O$3,0)</f>
        <v>Aglomerace Brno</v>
      </c>
      <c r="P59" s="27" t="str">
        <f>VLOOKUP($K59,oblasti!$A$2:$H$18,zdroje!P$3,0)</f>
        <v>Aglomerace Brno</v>
      </c>
      <c r="Q59" s="27" t="str">
        <f>VLOOKUP($K59,oblasti!$A$2:$H$18,zdroje!Q$3,0)</f>
        <v>Aglomerace Brno</v>
      </c>
      <c r="R59" s="24" t="s">
        <v>1350</v>
      </c>
      <c r="S59" s="24"/>
    </row>
    <row r="60" spans="1:19" s="20" customFormat="1" ht="46.5" x14ac:dyDescent="0.35">
      <c r="A60" s="86" t="s">
        <v>13</v>
      </c>
      <c r="B60" s="24" t="s">
        <v>14</v>
      </c>
      <c r="C60" s="24">
        <v>60914211</v>
      </c>
      <c r="D60" s="24" t="s">
        <v>15</v>
      </c>
      <c r="E60" s="24" t="s">
        <v>16</v>
      </c>
      <c r="F60" s="75" t="s">
        <v>2100</v>
      </c>
      <c r="G60" s="73" t="s">
        <v>2101</v>
      </c>
      <c r="H60" s="26" t="s">
        <v>7</v>
      </c>
      <c r="I60" s="26"/>
      <c r="J60" s="26"/>
      <c r="K60" s="26" t="s">
        <v>886</v>
      </c>
      <c r="L60" s="27" t="str">
        <f>VLOOKUP($K60,oblasti!$A$2:$H$18,zdroje!L$3,0)</f>
        <v>Jihomoravský kraj</v>
      </c>
      <c r="M60" s="27" t="str">
        <f>VLOOKUP($K60,oblasti!$A$2:$H$18,zdroje!M$3,0)</f>
        <v>Aglomerace Brno</v>
      </c>
      <c r="N60" s="27" t="str">
        <f>VLOOKUP($K60,oblasti!$A$2:$H$18,zdroje!N$3,0)</f>
        <v>CZ06A</v>
      </c>
      <c r="O60" s="27" t="str">
        <f>VLOOKUP($K60,oblasti!$A$2:$H$18,zdroje!O$3,0)</f>
        <v>Aglomerace Brno</v>
      </c>
      <c r="P60" s="27" t="str">
        <f>VLOOKUP($K60,oblasti!$A$2:$H$18,zdroje!P$3,0)</f>
        <v>Aglomerace Brno</v>
      </c>
      <c r="Q60" s="27" t="str">
        <f>VLOOKUP($K60,oblasti!$A$2:$H$18,zdroje!Q$3,0)</f>
        <v>Aglomerace Brno</v>
      </c>
      <c r="R60" s="25" t="s">
        <v>2415</v>
      </c>
      <c r="S60" s="25"/>
    </row>
    <row r="61" spans="1:19" s="20" customFormat="1" ht="31" x14ac:dyDescent="0.35">
      <c r="A61" s="86" t="s">
        <v>1084</v>
      </c>
      <c r="B61" s="23" t="s">
        <v>1107</v>
      </c>
      <c r="C61" s="23">
        <v>25337432</v>
      </c>
      <c r="D61" s="23" t="s">
        <v>265</v>
      </c>
      <c r="E61" s="24"/>
      <c r="F61" s="25" t="s">
        <v>1302</v>
      </c>
      <c r="G61" s="23" t="s">
        <v>1303</v>
      </c>
      <c r="H61" s="26" t="s">
        <v>7</v>
      </c>
      <c r="I61" s="26"/>
      <c r="J61" s="26"/>
      <c r="K61" s="26" t="s">
        <v>885</v>
      </c>
      <c r="L61" s="27" t="str">
        <f>VLOOKUP($K61,oblasti!$A$2:$H$18,zdroje!L$3,0)</f>
        <v>Jihomoravský kraj</v>
      </c>
      <c r="M61" s="27" t="str">
        <f>VLOOKUP($K61,oblasti!$A$2:$H$18,zdroje!M$3,0)</f>
        <v>Zóna Jihovýchod</v>
      </c>
      <c r="N61" s="27" t="str">
        <f>VLOOKUP($K61,oblasti!$A$2:$H$18,zdroje!N$3,0)</f>
        <v>CZ06Z</v>
      </c>
      <c r="O61" s="27" t="str">
        <f>VLOOKUP($K61,oblasti!$A$2:$H$18,zdroje!O$3,0)</f>
        <v>Jihomoravský kraj bez Brna</v>
      </c>
      <c r="P61" s="27" t="str">
        <f>VLOOKUP($K61,oblasti!$A$2:$H$18,zdroje!P$3,0)</f>
        <v>Jihomoravský kraj bez Brna</v>
      </c>
      <c r="Q61" s="27" t="str">
        <f>VLOOKUP($K61,oblasti!$A$2:$H$18,zdroje!Q$3,0)</f>
        <v>Jihomoravský kraj bez Brna</v>
      </c>
      <c r="R61" s="24" t="s">
        <v>1350</v>
      </c>
      <c r="S61" s="24"/>
    </row>
    <row r="62" spans="1:19" s="20" customFormat="1" ht="31" x14ac:dyDescent="0.35">
      <c r="A62" s="86" t="s">
        <v>1084</v>
      </c>
      <c r="B62" s="23" t="s">
        <v>1107</v>
      </c>
      <c r="C62" s="23">
        <v>25337432</v>
      </c>
      <c r="D62" s="23" t="s">
        <v>265</v>
      </c>
      <c r="E62" s="24"/>
      <c r="F62" s="25" t="s">
        <v>1302</v>
      </c>
      <c r="G62" s="23" t="s">
        <v>1303</v>
      </c>
      <c r="H62" s="26" t="s">
        <v>7</v>
      </c>
      <c r="I62" s="26"/>
      <c r="J62" s="26"/>
      <c r="K62" s="26" t="s">
        <v>886</v>
      </c>
      <c r="L62" s="27" t="str">
        <f>VLOOKUP($K62,oblasti!$A$2:$H$18,zdroje!L$3,0)</f>
        <v>Jihomoravský kraj</v>
      </c>
      <c r="M62" s="27" t="str">
        <f>VLOOKUP($K62,oblasti!$A$2:$H$18,zdroje!M$3,0)</f>
        <v>Aglomerace Brno</v>
      </c>
      <c r="N62" s="27" t="str">
        <f>VLOOKUP($K62,oblasti!$A$2:$H$18,zdroje!N$3,0)</f>
        <v>CZ06A</v>
      </c>
      <c r="O62" s="27" t="str">
        <f>VLOOKUP($K62,oblasti!$A$2:$H$18,zdroje!O$3,0)</f>
        <v>Aglomerace Brno</v>
      </c>
      <c r="P62" s="27" t="str">
        <f>VLOOKUP($K62,oblasti!$A$2:$H$18,zdroje!P$3,0)</f>
        <v>Aglomerace Brno</v>
      </c>
      <c r="Q62" s="27" t="str">
        <f>VLOOKUP($K62,oblasti!$A$2:$H$18,zdroje!Q$3,0)</f>
        <v>Aglomerace Brno</v>
      </c>
      <c r="R62" s="24" t="s">
        <v>1350</v>
      </c>
      <c r="S62" s="24"/>
    </row>
    <row r="63" spans="1:19" s="20" customFormat="1" ht="108.5" x14ac:dyDescent="0.35">
      <c r="A63" s="85" t="s">
        <v>2102</v>
      </c>
      <c r="B63" s="28" t="s">
        <v>2103</v>
      </c>
      <c r="C63" s="28">
        <v>6095321</v>
      </c>
      <c r="D63" s="28" t="s">
        <v>836</v>
      </c>
      <c r="E63" s="28" t="s">
        <v>2104</v>
      </c>
      <c r="F63" s="28" t="s">
        <v>2105</v>
      </c>
      <c r="G63" s="28" t="s">
        <v>2106</v>
      </c>
      <c r="H63" s="26" t="s">
        <v>7</v>
      </c>
      <c r="I63" s="26"/>
      <c r="J63" s="26"/>
      <c r="K63" s="26" t="s">
        <v>885</v>
      </c>
      <c r="L63" s="27" t="str">
        <f>VLOOKUP($K63,oblasti!$A$2:$H$18,zdroje!L$3,0)</f>
        <v>Jihomoravský kraj</v>
      </c>
      <c r="M63" s="27" t="str">
        <f>VLOOKUP($K63,oblasti!$A$2:$H$18,zdroje!M$3,0)</f>
        <v>Zóna Jihovýchod</v>
      </c>
      <c r="N63" s="27" t="str">
        <f>VLOOKUP($K63,oblasti!$A$2:$H$18,zdroje!N$3,0)</f>
        <v>CZ06Z</v>
      </c>
      <c r="O63" s="27" t="str">
        <f>VLOOKUP($K63,oblasti!$A$2:$H$18,zdroje!O$3,0)</f>
        <v>Jihomoravský kraj bez Brna</v>
      </c>
      <c r="P63" s="27" t="str">
        <f>VLOOKUP($K63,oblasti!$A$2:$H$18,zdroje!P$3,0)</f>
        <v>Jihomoravský kraj bez Brna</v>
      </c>
      <c r="Q63" s="27" t="str">
        <f>VLOOKUP($K63,oblasti!$A$2:$H$18,zdroje!Q$3,0)</f>
        <v>Jihomoravský kraj bez Brna</v>
      </c>
      <c r="R63" s="24" t="s">
        <v>2412</v>
      </c>
      <c r="S63" s="55"/>
    </row>
    <row r="64" spans="1:19" s="20" customFormat="1" ht="31" x14ac:dyDescent="0.35">
      <c r="A64" s="85" t="s">
        <v>1581</v>
      </c>
      <c r="B64" s="28" t="s">
        <v>2107</v>
      </c>
      <c r="C64" s="28">
        <v>25260766</v>
      </c>
      <c r="D64" s="28" t="s">
        <v>265</v>
      </c>
      <c r="E64" s="24"/>
      <c r="F64" s="28" t="s">
        <v>2108</v>
      </c>
      <c r="G64" s="28" t="s">
        <v>2109</v>
      </c>
      <c r="H64" s="26" t="s">
        <v>7</v>
      </c>
      <c r="I64" s="26"/>
      <c r="J64" s="26"/>
      <c r="K64" s="26" t="s">
        <v>885</v>
      </c>
      <c r="L64" s="27" t="str">
        <f>VLOOKUP($K64,oblasti!$A$2:$H$18,zdroje!L$3,0)</f>
        <v>Jihomoravský kraj</v>
      </c>
      <c r="M64" s="27" t="str">
        <f>VLOOKUP($K64,oblasti!$A$2:$H$18,zdroje!M$3,0)</f>
        <v>Zóna Jihovýchod</v>
      </c>
      <c r="N64" s="27" t="str">
        <f>VLOOKUP($K64,oblasti!$A$2:$H$18,zdroje!N$3,0)</f>
        <v>CZ06Z</v>
      </c>
      <c r="O64" s="27" t="str">
        <f>VLOOKUP($K64,oblasti!$A$2:$H$18,zdroje!O$3,0)</f>
        <v>Jihomoravský kraj bez Brna</v>
      </c>
      <c r="P64" s="27" t="str">
        <f>VLOOKUP($K64,oblasti!$A$2:$H$18,zdroje!P$3,0)</f>
        <v>Jihomoravský kraj bez Brna</v>
      </c>
      <c r="Q64" s="27" t="str">
        <f>VLOOKUP($K64,oblasti!$A$2:$H$18,zdroje!Q$3,0)</f>
        <v>Jihomoravský kraj bez Brna</v>
      </c>
      <c r="R64" s="24" t="s">
        <v>2412</v>
      </c>
      <c r="S64" s="55"/>
    </row>
    <row r="65" spans="1:19" s="57" customFormat="1" ht="31" x14ac:dyDescent="0.35">
      <c r="A65" s="142" t="s">
        <v>1581</v>
      </c>
      <c r="B65" s="77" t="s">
        <v>2107</v>
      </c>
      <c r="C65" s="77">
        <v>25260766</v>
      </c>
      <c r="D65" s="77" t="s">
        <v>265</v>
      </c>
      <c r="E65" s="24"/>
      <c r="F65" s="77" t="s">
        <v>2108</v>
      </c>
      <c r="G65" s="77" t="s">
        <v>2109</v>
      </c>
      <c r="H65" s="26" t="s">
        <v>7</v>
      </c>
      <c r="I65" s="26"/>
      <c r="J65" s="26"/>
      <c r="K65" s="26" t="s">
        <v>886</v>
      </c>
      <c r="L65" s="27" t="str">
        <f>VLOOKUP($K65,oblasti!$A$2:$H$18,zdroje!L$3,0)</f>
        <v>Jihomoravský kraj</v>
      </c>
      <c r="M65" s="27" t="str">
        <f>VLOOKUP($K65,oblasti!$A$2:$H$18,zdroje!M$3,0)</f>
        <v>Aglomerace Brno</v>
      </c>
      <c r="N65" s="27" t="str">
        <f>VLOOKUP($K65,oblasti!$A$2:$H$18,zdroje!N$3,0)</f>
        <v>CZ06A</v>
      </c>
      <c r="O65" s="27" t="str">
        <f>VLOOKUP($K65,oblasti!$A$2:$H$18,zdroje!O$3,0)</f>
        <v>Aglomerace Brno</v>
      </c>
      <c r="P65" s="27" t="str">
        <f>VLOOKUP($K65,oblasti!$A$2:$H$18,zdroje!P$3,0)</f>
        <v>Aglomerace Brno</v>
      </c>
      <c r="Q65" s="27" t="str">
        <f>VLOOKUP($K65,oblasti!$A$2:$H$18,zdroje!Q$3,0)</f>
        <v>Aglomerace Brno</v>
      </c>
      <c r="R65" s="24" t="s">
        <v>2412</v>
      </c>
      <c r="S65" s="55"/>
    </row>
    <row r="66" spans="1:19" s="57" customFormat="1" ht="15.5" x14ac:dyDescent="0.35">
      <c r="A66" s="142" t="s">
        <v>2110</v>
      </c>
      <c r="B66" s="78" t="s">
        <v>2111</v>
      </c>
      <c r="C66" s="79" t="s">
        <v>2112</v>
      </c>
      <c r="D66" s="78" t="s">
        <v>2113</v>
      </c>
      <c r="E66" s="73" t="s">
        <v>2111</v>
      </c>
      <c r="F66" s="80" t="s">
        <v>2114</v>
      </c>
      <c r="G66" s="79" t="s">
        <v>2115</v>
      </c>
      <c r="H66" s="26" t="s">
        <v>7</v>
      </c>
      <c r="I66" s="26" t="s">
        <v>8</v>
      </c>
      <c r="J66" s="26"/>
      <c r="K66" s="26" t="s">
        <v>885</v>
      </c>
      <c r="L66" s="27" t="str">
        <f>VLOOKUP($K66,oblasti!$A$2:$H$18,zdroje!L$3,0)</f>
        <v>Jihomoravský kraj</v>
      </c>
      <c r="M66" s="27" t="str">
        <f>VLOOKUP($K66,oblasti!$A$2:$H$18,zdroje!M$3,0)</f>
        <v>Zóna Jihovýchod</v>
      </c>
      <c r="N66" s="27" t="str">
        <f>VLOOKUP($K66,oblasti!$A$2:$H$18,zdroje!N$3,0)</f>
        <v>CZ06Z</v>
      </c>
      <c r="O66" s="27" t="str">
        <f>VLOOKUP($K66,oblasti!$A$2:$H$18,zdroje!O$3,0)</f>
        <v>Jihomoravský kraj bez Brna</v>
      </c>
      <c r="P66" s="27" t="str">
        <f>VLOOKUP($K66,oblasti!$A$2:$H$18,zdroje!P$3,0)</f>
        <v>Jihomoravský kraj bez Brna</v>
      </c>
      <c r="Q66" s="27" t="str">
        <f>VLOOKUP($K66,oblasti!$A$2:$H$18,zdroje!Q$3,0)</f>
        <v>Jihomoravský kraj bez Brna</v>
      </c>
      <c r="R66" s="24" t="s">
        <v>2412</v>
      </c>
      <c r="S66" s="55"/>
    </row>
    <row r="67" spans="1:19" s="20" customFormat="1" ht="15.5" x14ac:dyDescent="0.35">
      <c r="A67" s="85" t="s">
        <v>2116</v>
      </c>
      <c r="B67" s="44" t="s">
        <v>2117</v>
      </c>
      <c r="C67" s="28">
        <v>29126967</v>
      </c>
      <c r="D67" s="28" t="s">
        <v>265</v>
      </c>
      <c r="E67" s="24"/>
      <c r="F67" s="28" t="s">
        <v>2118</v>
      </c>
      <c r="G67" s="28" t="s">
        <v>2119</v>
      </c>
      <c r="H67" s="26" t="s">
        <v>7</v>
      </c>
      <c r="I67" s="26"/>
      <c r="J67" s="26"/>
      <c r="K67" s="26" t="s">
        <v>885</v>
      </c>
      <c r="L67" s="27" t="str">
        <f>VLOOKUP($K67,oblasti!$A$2:$H$18,zdroje!L$3,0)</f>
        <v>Jihomoravský kraj</v>
      </c>
      <c r="M67" s="27" t="str">
        <f>VLOOKUP($K67,oblasti!$A$2:$H$18,zdroje!M$3,0)</f>
        <v>Zóna Jihovýchod</v>
      </c>
      <c r="N67" s="27" t="str">
        <f>VLOOKUP($K67,oblasti!$A$2:$H$18,zdroje!N$3,0)</f>
        <v>CZ06Z</v>
      </c>
      <c r="O67" s="27" t="str">
        <f>VLOOKUP($K67,oblasti!$A$2:$H$18,zdroje!O$3,0)</f>
        <v>Jihomoravský kraj bez Brna</v>
      </c>
      <c r="P67" s="27" t="str">
        <f>VLOOKUP($K67,oblasti!$A$2:$H$18,zdroje!P$3,0)</f>
        <v>Jihomoravský kraj bez Brna</v>
      </c>
      <c r="Q67" s="27" t="str">
        <f>VLOOKUP($K67,oblasti!$A$2:$H$18,zdroje!Q$3,0)</f>
        <v>Jihomoravský kraj bez Brna</v>
      </c>
      <c r="R67" s="24" t="s">
        <v>2412</v>
      </c>
      <c r="S67" s="55"/>
    </row>
    <row r="68" spans="1:19" s="20" customFormat="1" ht="15.5" x14ac:dyDescent="0.35">
      <c r="A68" s="85" t="s">
        <v>2116</v>
      </c>
      <c r="B68" s="44" t="s">
        <v>2117</v>
      </c>
      <c r="C68" s="28">
        <v>29126967</v>
      </c>
      <c r="D68" s="28" t="s">
        <v>265</v>
      </c>
      <c r="E68" s="24"/>
      <c r="F68" s="65" t="s">
        <v>2118</v>
      </c>
      <c r="G68" s="65" t="s">
        <v>2119</v>
      </c>
      <c r="H68" s="26" t="s">
        <v>7</v>
      </c>
      <c r="I68" s="26"/>
      <c r="J68" s="26"/>
      <c r="K68" s="26" t="s">
        <v>886</v>
      </c>
      <c r="L68" s="27" t="str">
        <f>VLOOKUP($K68,oblasti!$A$2:$H$18,zdroje!L$3,0)</f>
        <v>Jihomoravský kraj</v>
      </c>
      <c r="M68" s="27" t="str">
        <f>VLOOKUP($K68,oblasti!$A$2:$H$18,zdroje!M$3,0)</f>
        <v>Aglomerace Brno</v>
      </c>
      <c r="N68" s="27" t="str">
        <f>VLOOKUP($K68,oblasti!$A$2:$H$18,zdroje!N$3,0)</f>
        <v>CZ06A</v>
      </c>
      <c r="O68" s="27" t="str">
        <f>VLOOKUP($K68,oblasti!$A$2:$H$18,zdroje!O$3,0)</f>
        <v>Aglomerace Brno</v>
      </c>
      <c r="P68" s="27" t="str">
        <f>VLOOKUP($K68,oblasti!$A$2:$H$18,zdroje!P$3,0)</f>
        <v>Aglomerace Brno</v>
      </c>
      <c r="Q68" s="27" t="str">
        <f>VLOOKUP($K68,oblasti!$A$2:$H$18,zdroje!Q$3,0)</f>
        <v>Aglomerace Brno</v>
      </c>
      <c r="R68" s="24" t="s">
        <v>2412</v>
      </c>
      <c r="S68" s="55"/>
    </row>
    <row r="69" spans="1:19" s="20" customFormat="1" ht="31" x14ac:dyDescent="0.35">
      <c r="A69" s="86" t="s">
        <v>1089</v>
      </c>
      <c r="B69" s="23" t="s">
        <v>1299</v>
      </c>
      <c r="C69" s="23">
        <v>2751368</v>
      </c>
      <c r="D69" s="23" t="s">
        <v>265</v>
      </c>
      <c r="E69" s="24"/>
      <c r="F69" s="25" t="s">
        <v>1300</v>
      </c>
      <c r="G69" s="23" t="s">
        <v>1301</v>
      </c>
      <c r="H69" s="26" t="s">
        <v>7</v>
      </c>
      <c r="I69" s="26"/>
      <c r="J69" s="26"/>
      <c r="K69" s="26" t="s">
        <v>885</v>
      </c>
      <c r="L69" s="27" t="str">
        <f>VLOOKUP($K69,oblasti!$A$2:$H$18,zdroje!L$3,0)</f>
        <v>Jihomoravský kraj</v>
      </c>
      <c r="M69" s="27" t="str">
        <f>VLOOKUP($K69,oblasti!$A$2:$H$18,zdroje!M$3,0)</f>
        <v>Zóna Jihovýchod</v>
      </c>
      <c r="N69" s="27" t="str">
        <f>VLOOKUP($K69,oblasti!$A$2:$H$18,zdroje!N$3,0)</f>
        <v>CZ06Z</v>
      </c>
      <c r="O69" s="27" t="str">
        <f>VLOOKUP($K69,oblasti!$A$2:$H$18,zdroje!O$3,0)</f>
        <v>Jihomoravský kraj bez Brna</v>
      </c>
      <c r="P69" s="27" t="str">
        <f>VLOOKUP($K69,oblasti!$A$2:$H$18,zdroje!P$3,0)</f>
        <v>Jihomoravský kraj bez Brna</v>
      </c>
      <c r="Q69" s="27" t="str">
        <f>VLOOKUP($K69,oblasti!$A$2:$H$18,zdroje!Q$3,0)</f>
        <v>Jihomoravský kraj bez Brna</v>
      </c>
      <c r="R69" s="24" t="s">
        <v>1350</v>
      </c>
      <c r="S69" s="24"/>
    </row>
    <row r="70" spans="1:19" s="54" customFormat="1" ht="31" x14ac:dyDescent="0.35">
      <c r="A70" s="86" t="s">
        <v>1089</v>
      </c>
      <c r="B70" s="23" t="s">
        <v>1299</v>
      </c>
      <c r="C70" s="23">
        <v>2751368</v>
      </c>
      <c r="D70" s="23" t="s">
        <v>265</v>
      </c>
      <c r="E70" s="24"/>
      <c r="F70" s="25" t="s">
        <v>1300</v>
      </c>
      <c r="G70" s="23" t="s">
        <v>1301</v>
      </c>
      <c r="H70" s="26" t="s">
        <v>7</v>
      </c>
      <c r="I70" s="26"/>
      <c r="J70" s="26"/>
      <c r="K70" s="26" t="s">
        <v>886</v>
      </c>
      <c r="L70" s="27" t="str">
        <f>VLOOKUP($K70,oblasti!$A$2:$H$18,zdroje!L$3,0)</f>
        <v>Jihomoravský kraj</v>
      </c>
      <c r="M70" s="27" t="str">
        <f>VLOOKUP($K70,oblasti!$A$2:$H$18,zdroje!M$3,0)</f>
        <v>Aglomerace Brno</v>
      </c>
      <c r="N70" s="27" t="str">
        <f>VLOOKUP($K70,oblasti!$A$2:$H$18,zdroje!N$3,0)</f>
        <v>CZ06A</v>
      </c>
      <c r="O70" s="27" t="str">
        <f>VLOOKUP($K70,oblasti!$A$2:$H$18,zdroje!O$3,0)</f>
        <v>Aglomerace Brno</v>
      </c>
      <c r="P70" s="27" t="str">
        <f>VLOOKUP($K70,oblasti!$A$2:$H$18,zdroje!P$3,0)</f>
        <v>Aglomerace Brno</v>
      </c>
      <c r="Q70" s="27" t="str">
        <f>VLOOKUP($K70,oblasti!$A$2:$H$18,zdroje!Q$3,0)</f>
        <v>Aglomerace Brno</v>
      </c>
      <c r="R70" s="24" t="s">
        <v>1350</v>
      </c>
      <c r="S70" s="24"/>
    </row>
    <row r="71" spans="1:19" s="20" customFormat="1" ht="217" x14ac:dyDescent="0.35">
      <c r="A71" s="106" t="s">
        <v>1257</v>
      </c>
      <c r="B71" s="31" t="s">
        <v>45</v>
      </c>
      <c r="C71" s="31">
        <v>738620091</v>
      </c>
      <c r="D71" s="24" t="s">
        <v>62</v>
      </c>
      <c r="E71" s="24" t="s">
        <v>45</v>
      </c>
      <c r="F71" s="75" t="s">
        <v>2120</v>
      </c>
      <c r="G71" s="74" t="s">
        <v>2121</v>
      </c>
      <c r="H71" s="26" t="s">
        <v>7</v>
      </c>
      <c r="I71" s="26"/>
      <c r="J71" s="26"/>
      <c r="K71" s="26" t="s">
        <v>885</v>
      </c>
      <c r="L71" s="27" t="str">
        <f>VLOOKUP($K71,oblasti!$A$2:$H$18,zdroje!L$3,0)</f>
        <v>Jihomoravský kraj</v>
      </c>
      <c r="M71" s="27" t="str">
        <f>VLOOKUP($K71,oblasti!$A$2:$H$18,zdroje!M$3,0)</f>
        <v>Zóna Jihovýchod</v>
      </c>
      <c r="N71" s="27" t="str">
        <f>VLOOKUP($K71,oblasti!$A$2:$H$18,zdroje!N$3,0)</f>
        <v>CZ06Z</v>
      </c>
      <c r="O71" s="27" t="str">
        <f>VLOOKUP($K71,oblasti!$A$2:$H$18,zdroje!O$3,0)</f>
        <v>Jihomoravský kraj bez Brna</v>
      </c>
      <c r="P71" s="27" t="str">
        <f>VLOOKUP($K71,oblasti!$A$2:$H$18,zdroje!P$3,0)</f>
        <v>Jihomoravský kraj bez Brna</v>
      </c>
      <c r="Q71" s="27" t="str">
        <f>VLOOKUP($K71,oblasti!$A$2:$H$18,zdroje!Q$3,0)</f>
        <v>Jihomoravský kraj bez Brna</v>
      </c>
      <c r="R71" s="25" t="s">
        <v>2416</v>
      </c>
      <c r="S71" s="25"/>
    </row>
    <row r="72" spans="1:19" s="20" customFormat="1" ht="31" x14ac:dyDescent="0.35">
      <c r="A72" s="85" t="s">
        <v>1548</v>
      </c>
      <c r="B72" s="28" t="s">
        <v>2122</v>
      </c>
      <c r="C72" s="28">
        <v>26864070</v>
      </c>
      <c r="D72" s="28" t="s">
        <v>265</v>
      </c>
      <c r="E72" s="24"/>
      <c r="F72" s="28" t="s">
        <v>2123</v>
      </c>
      <c r="G72" s="28" t="s">
        <v>2124</v>
      </c>
      <c r="H72" s="44" t="s">
        <v>7</v>
      </c>
      <c r="I72" s="44"/>
      <c r="J72" s="44"/>
      <c r="K72" s="44" t="s">
        <v>885</v>
      </c>
      <c r="L72" s="27" t="str">
        <f>VLOOKUP($K72,oblasti!$A$2:$H$18,zdroje!L$3,0)</f>
        <v>Jihomoravský kraj</v>
      </c>
      <c r="M72" s="27" t="str">
        <f>VLOOKUP($K72,oblasti!$A$2:$H$18,zdroje!M$3,0)</f>
        <v>Zóna Jihovýchod</v>
      </c>
      <c r="N72" s="27" t="str">
        <f>VLOOKUP($K72,oblasti!$A$2:$H$18,zdroje!N$3,0)</f>
        <v>CZ06Z</v>
      </c>
      <c r="O72" s="27" t="str">
        <f>VLOOKUP($K72,oblasti!$A$2:$H$18,zdroje!O$3,0)</f>
        <v>Jihomoravský kraj bez Brna</v>
      </c>
      <c r="P72" s="27" t="str">
        <f>VLOOKUP($K72,oblasti!$A$2:$H$18,zdroje!P$3,0)</f>
        <v>Jihomoravský kraj bez Brna</v>
      </c>
      <c r="Q72" s="27" t="str">
        <f>VLOOKUP($K72,oblasti!$A$2:$H$18,zdroje!Q$3,0)</f>
        <v>Jihomoravský kraj bez Brna</v>
      </c>
      <c r="R72" s="24" t="s">
        <v>2412</v>
      </c>
      <c r="S72" s="58"/>
    </row>
    <row r="73" spans="1:19" s="54" customFormat="1" ht="31" x14ac:dyDescent="0.35">
      <c r="A73" s="85" t="s">
        <v>1548</v>
      </c>
      <c r="B73" s="28" t="s">
        <v>2122</v>
      </c>
      <c r="C73" s="28">
        <v>26864070</v>
      </c>
      <c r="D73" s="28" t="s">
        <v>265</v>
      </c>
      <c r="E73" s="24"/>
      <c r="F73" s="28" t="s">
        <v>2123</v>
      </c>
      <c r="G73" s="28" t="s">
        <v>2124</v>
      </c>
      <c r="H73" s="44" t="s">
        <v>7</v>
      </c>
      <c r="I73" s="44"/>
      <c r="J73" s="44"/>
      <c r="K73" s="44" t="s">
        <v>886</v>
      </c>
      <c r="L73" s="27" t="str">
        <f>VLOOKUP($K73,oblasti!$A$2:$H$18,zdroje!L$3,0)</f>
        <v>Jihomoravský kraj</v>
      </c>
      <c r="M73" s="27" t="str">
        <f>VLOOKUP($K73,oblasti!$A$2:$H$18,zdroje!M$3,0)</f>
        <v>Aglomerace Brno</v>
      </c>
      <c r="N73" s="27" t="str">
        <f>VLOOKUP($K73,oblasti!$A$2:$H$18,zdroje!N$3,0)</f>
        <v>CZ06A</v>
      </c>
      <c r="O73" s="27" t="str">
        <f>VLOOKUP($K73,oblasti!$A$2:$H$18,zdroje!O$3,0)</f>
        <v>Aglomerace Brno</v>
      </c>
      <c r="P73" s="27" t="str">
        <f>VLOOKUP($K73,oblasti!$A$2:$H$18,zdroje!P$3,0)</f>
        <v>Aglomerace Brno</v>
      </c>
      <c r="Q73" s="27" t="str">
        <f>VLOOKUP($K73,oblasti!$A$2:$H$18,zdroje!Q$3,0)</f>
        <v>Aglomerace Brno</v>
      </c>
      <c r="R73" s="24" t="s">
        <v>2412</v>
      </c>
      <c r="S73" s="58"/>
    </row>
    <row r="74" spans="1:19" s="20" customFormat="1" ht="46.5" x14ac:dyDescent="0.35">
      <c r="A74" s="84" t="s">
        <v>531</v>
      </c>
      <c r="B74" s="28" t="s">
        <v>532</v>
      </c>
      <c r="C74" s="28">
        <v>25587854</v>
      </c>
      <c r="D74" s="28" t="s">
        <v>265</v>
      </c>
      <c r="E74" s="24"/>
      <c r="F74" s="25" t="s">
        <v>533</v>
      </c>
      <c r="G74" s="28" t="s">
        <v>534</v>
      </c>
      <c r="H74" s="44" t="s">
        <v>7</v>
      </c>
      <c r="I74" s="44"/>
      <c r="J74" s="44"/>
      <c r="K74" s="44" t="s">
        <v>885</v>
      </c>
      <c r="L74" s="27" t="str">
        <f>VLOOKUP($K74,oblasti!$A$2:$H$18,zdroje!L$3,0)</f>
        <v>Jihomoravský kraj</v>
      </c>
      <c r="M74" s="27" t="str">
        <f>VLOOKUP($K74,oblasti!$A$2:$H$18,zdroje!M$3,0)</f>
        <v>Zóna Jihovýchod</v>
      </c>
      <c r="N74" s="27" t="str">
        <f>VLOOKUP($K74,oblasti!$A$2:$H$18,zdroje!N$3,0)</f>
        <v>CZ06Z</v>
      </c>
      <c r="O74" s="27" t="str">
        <f>VLOOKUP($K74,oblasti!$A$2:$H$18,zdroje!O$3,0)</f>
        <v>Jihomoravský kraj bez Brna</v>
      </c>
      <c r="P74" s="27" t="str">
        <f>VLOOKUP($K74,oblasti!$A$2:$H$18,zdroje!P$3,0)</f>
        <v>Jihomoravský kraj bez Brna</v>
      </c>
      <c r="Q74" s="27" t="str">
        <f>VLOOKUP($K74,oblasti!$A$2:$H$18,zdroje!Q$3,0)</f>
        <v>Jihomoravský kraj bez Brna</v>
      </c>
      <c r="R74" s="44" t="s">
        <v>602</v>
      </c>
      <c r="S74" s="44"/>
    </row>
    <row r="75" spans="1:19" s="20" customFormat="1" ht="46.5" x14ac:dyDescent="0.35">
      <c r="A75" s="84" t="s">
        <v>531</v>
      </c>
      <c r="B75" s="28" t="s">
        <v>532</v>
      </c>
      <c r="C75" s="28">
        <v>25587854</v>
      </c>
      <c r="D75" s="28" t="s">
        <v>265</v>
      </c>
      <c r="E75" s="24"/>
      <c r="F75" s="25" t="s">
        <v>533</v>
      </c>
      <c r="G75" s="28" t="s">
        <v>534</v>
      </c>
      <c r="H75" s="44" t="s">
        <v>7</v>
      </c>
      <c r="I75" s="44"/>
      <c r="J75" s="44"/>
      <c r="K75" s="26" t="s">
        <v>886</v>
      </c>
      <c r="L75" s="27" t="str">
        <f>VLOOKUP($K75,oblasti!$A$2:$H$18,zdroje!L$3,0)</f>
        <v>Jihomoravský kraj</v>
      </c>
      <c r="M75" s="27" t="str">
        <f>VLOOKUP($K75,oblasti!$A$2:$H$18,zdroje!M$3,0)</f>
        <v>Aglomerace Brno</v>
      </c>
      <c r="N75" s="27" t="str">
        <f>VLOOKUP($K75,oblasti!$A$2:$H$18,zdroje!N$3,0)</f>
        <v>CZ06A</v>
      </c>
      <c r="O75" s="27" t="str">
        <f>VLOOKUP($K75,oblasti!$A$2:$H$18,zdroje!O$3,0)</f>
        <v>Aglomerace Brno</v>
      </c>
      <c r="P75" s="27" t="str">
        <f>VLOOKUP($K75,oblasti!$A$2:$H$18,zdroje!P$3,0)</f>
        <v>Aglomerace Brno</v>
      </c>
      <c r="Q75" s="27" t="str">
        <f>VLOOKUP($K75,oblasti!$A$2:$H$18,zdroje!Q$3,0)</f>
        <v>Aglomerace Brno</v>
      </c>
      <c r="R75" s="44" t="s">
        <v>602</v>
      </c>
      <c r="S75" s="44"/>
    </row>
    <row r="76" spans="1:19" s="54" customFormat="1" ht="31" x14ac:dyDescent="0.35">
      <c r="A76" s="85" t="s">
        <v>2125</v>
      </c>
      <c r="B76" s="28" t="s">
        <v>2126</v>
      </c>
      <c r="C76" s="28">
        <v>29366186</v>
      </c>
      <c r="D76" s="28" t="s">
        <v>265</v>
      </c>
      <c r="E76" s="24"/>
      <c r="F76" s="28" t="s">
        <v>2127</v>
      </c>
      <c r="G76" s="28" t="s">
        <v>2128</v>
      </c>
      <c r="H76" s="44" t="s">
        <v>7</v>
      </c>
      <c r="I76" s="44"/>
      <c r="J76" s="44"/>
      <c r="K76" s="44" t="s">
        <v>886</v>
      </c>
      <c r="L76" s="27" t="str">
        <f>VLOOKUP($K76,oblasti!$A$2:$H$18,zdroje!L$3,0)</f>
        <v>Jihomoravský kraj</v>
      </c>
      <c r="M76" s="27" t="str">
        <f>VLOOKUP($K76,oblasti!$A$2:$H$18,zdroje!M$3,0)</f>
        <v>Aglomerace Brno</v>
      </c>
      <c r="N76" s="27" t="str">
        <f>VLOOKUP($K76,oblasti!$A$2:$H$18,zdroje!N$3,0)</f>
        <v>CZ06A</v>
      </c>
      <c r="O76" s="27" t="str">
        <f>VLOOKUP($K76,oblasti!$A$2:$H$18,zdroje!O$3,0)</f>
        <v>Aglomerace Brno</v>
      </c>
      <c r="P76" s="27" t="str">
        <f>VLOOKUP($K76,oblasti!$A$2:$H$18,zdroje!P$3,0)</f>
        <v>Aglomerace Brno</v>
      </c>
      <c r="Q76" s="27" t="str">
        <f>VLOOKUP($K76,oblasti!$A$2:$H$18,zdroje!Q$3,0)</f>
        <v>Aglomerace Brno</v>
      </c>
      <c r="R76" s="24" t="s">
        <v>2412</v>
      </c>
      <c r="S76" s="58"/>
    </row>
    <row r="77" spans="1:19" s="57" customFormat="1" ht="31" x14ac:dyDescent="0.35">
      <c r="A77" s="143" t="s">
        <v>2125</v>
      </c>
      <c r="B77" s="65" t="s">
        <v>2126</v>
      </c>
      <c r="C77" s="65">
        <v>29366186</v>
      </c>
      <c r="D77" s="65" t="s">
        <v>265</v>
      </c>
      <c r="E77" s="24"/>
      <c r="F77" s="65" t="s">
        <v>2127</v>
      </c>
      <c r="G77" s="65" t="s">
        <v>2128</v>
      </c>
      <c r="H77" s="44" t="s">
        <v>7</v>
      </c>
      <c r="I77" s="44"/>
      <c r="J77" s="44"/>
      <c r="K77" s="44" t="s">
        <v>885</v>
      </c>
      <c r="L77" s="27" t="str">
        <f>VLOOKUP($K77,oblasti!$A$2:$H$18,zdroje!L$3,0)</f>
        <v>Jihomoravský kraj</v>
      </c>
      <c r="M77" s="27" t="str">
        <f>VLOOKUP($K77,oblasti!$A$2:$H$18,zdroje!M$3,0)</f>
        <v>Zóna Jihovýchod</v>
      </c>
      <c r="N77" s="27" t="str">
        <f>VLOOKUP($K77,oblasti!$A$2:$H$18,zdroje!N$3,0)</f>
        <v>CZ06Z</v>
      </c>
      <c r="O77" s="27" t="str">
        <f>VLOOKUP($K77,oblasti!$A$2:$H$18,zdroje!O$3,0)</f>
        <v>Jihomoravský kraj bez Brna</v>
      </c>
      <c r="P77" s="27" t="str">
        <f>VLOOKUP($K77,oblasti!$A$2:$H$18,zdroje!P$3,0)</f>
        <v>Jihomoravský kraj bez Brna</v>
      </c>
      <c r="Q77" s="27" t="str">
        <f>VLOOKUP($K77,oblasti!$A$2:$H$18,zdroje!Q$3,0)</f>
        <v>Jihomoravský kraj bez Brna</v>
      </c>
      <c r="R77" s="24" t="s">
        <v>2412</v>
      </c>
      <c r="S77" s="58"/>
    </row>
    <row r="78" spans="1:19" s="20" customFormat="1" ht="31" x14ac:dyDescent="0.35">
      <c r="A78" s="85" t="s">
        <v>2129</v>
      </c>
      <c r="B78" s="28" t="s">
        <v>2130</v>
      </c>
      <c r="C78" s="28">
        <v>75857227</v>
      </c>
      <c r="D78" s="28" t="s">
        <v>265</v>
      </c>
      <c r="E78" s="24"/>
      <c r="F78" s="28" t="s">
        <v>2131</v>
      </c>
      <c r="G78" s="28" t="s">
        <v>2132</v>
      </c>
      <c r="H78" s="44" t="s">
        <v>7</v>
      </c>
      <c r="I78" s="44"/>
      <c r="J78" s="44"/>
      <c r="K78" s="44" t="s">
        <v>886</v>
      </c>
      <c r="L78" s="27" t="str">
        <f>VLOOKUP($K78,oblasti!$A$2:$H$18,zdroje!L$3,0)</f>
        <v>Jihomoravský kraj</v>
      </c>
      <c r="M78" s="27" t="str">
        <f>VLOOKUP($K78,oblasti!$A$2:$H$18,zdroje!M$3,0)</f>
        <v>Aglomerace Brno</v>
      </c>
      <c r="N78" s="27" t="str">
        <f>VLOOKUP($K78,oblasti!$A$2:$H$18,zdroje!N$3,0)</f>
        <v>CZ06A</v>
      </c>
      <c r="O78" s="27" t="str">
        <f>VLOOKUP($K78,oblasti!$A$2:$H$18,zdroje!O$3,0)</f>
        <v>Aglomerace Brno</v>
      </c>
      <c r="P78" s="27" t="str">
        <f>VLOOKUP($K78,oblasti!$A$2:$H$18,zdroje!P$3,0)</f>
        <v>Aglomerace Brno</v>
      </c>
      <c r="Q78" s="27" t="str">
        <f>VLOOKUP($K78,oblasti!$A$2:$H$18,zdroje!Q$3,0)</f>
        <v>Aglomerace Brno</v>
      </c>
      <c r="R78" s="24" t="s">
        <v>2412</v>
      </c>
      <c r="S78" s="58"/>
    </row>
    <row r="79" spans="1:19" s="57" customFormat="1" ht="31" x14ac:dyDescent="0.35">
      <c r="A79" s="144" t="s">
        <v>2129</v>
      </c>
      <c r="B79" s="28" t="s">
        <v>2130</v>
      </c>
      <c r="C79" s="28">
        <v>75857227</v>
      </c>
      <c r="D79" s="28" t="s">
        <v>265</v>
      </c>
      <c r="E79" s="24"/>
      <c r="F79" s="28" t="s">
        <v>2131</v>
      </c>
      <c r="G79" s="28" t="s">
        <v>2132</v>
      </c>
      <c r="H79" s="44" t="s">
        <v>7</v>
      </c>
      <c r="I79" s="44"/>
      <c r="J79" s="44"/>
      <c r="K79" s="44" t="s">
        <v>885</v>
      </c>
      <c r="L79" s="27" t="str">
        <f>VLOOKUP($K79,oblasti!$A$2:$H$18,zdroje!L$3,0)</f>
        <v>Jihomoravský kraj</v>
      </c>
      <c r="M79" s="27" t="str">
        <f>VLOOKUP($K79,oblasti!$A$2:$H$18,zdroje!M$3,0)</f>
        <v>Zóna Jihovýchod</v>
      </c>
      <c r="N79" s="27" t="str">
        <f>VLOOKUP($K79,oblasti!$A$2:$H$18,zdroje!N$3,0)</f>
        <v>CZ06Z</v>
      </c>
      <c r="O79" s="27" t="str">
        <f>VLOOKUP($K79,oblasti!$A$2:$H$18,zdroje!O$3,0)</f>
        <v>Jihomoravský kraj bez Brna</v>
      </c>
      <c r="P79" s="27" t="str">
        <f>VLOOKUP($K79,oblasti!$A$2:$H$18,zdroje!P$3,0)</f>
        <v>Jihomoravský kraj bez Brna</v>
      </c>
      <c r="Q79" s="27" t="str">
        <f>VLOOKUP($K79,oblasti!$A$2:$H$18,zdroje!Q$3,0)</f>
        <v>Jihomoravský kraj bez Brna</v>
      </c>
      <c r="R79" s="24" t="s">
        <v>2412</v>
      </c>
      <c r="S79" s="58"/>
    </row>
    <row r="80" spans="1:19" s="20" customFormat="1" ht="31" x14ac:dyDescent="0.35">
      <c r="A80" s="84" t="s">
        <v>535</v>
      </c>
      <c r="B80" s="28" t="s">
        <v>536</v>
      </c>
      <c r="C80" s="28">
        <v>285968546</v>
      </c>
      <c r="D80" s="28" t="s">
        <v>265</v>
      </c>
      <c r="E80" s="24"/>
      <c r="F80" s="25" t="s">
        <v>537</v>
      </c>
      <c r="G80" s="28" t="s">
        <v>538</v>
      </c>
      <c r="H80" s="44" t="s">
        <v>7</v>
      </c>
      <c r="I80" s="44"/>
      <c r="J80" s="44"/>
      <c r="K80" s="44" t="s">
        <v>885</v>
      </c>
      <c r="L80" s="27" t="str">
        <f>VLOOKUP($K80,oblasti!$A$2:$H$18,zdroje!L$3,0)</f>
        <v>Jihomoravský kraj</v>
      </c>
      <c r="M80" s="27" t="str">
        <f>VLOOKUP($K80,oblasti!$A$2:$H$18,zdroje!M$3,0)</f>
        <v>Zóna Jihovýchod</v>
      </c>
      <c r="N80" s="27" t="str">
        <f>VLOOKUP($K80,oblasti!$A$2:$H$18,zdroje!N$3,0)</f>
        <v>CZ06Z</v>
      </c>
      <c r="O80" s="27" t="str">
        <f>VLOOKUP($K80,oblasti!$A$2:$H$18,zdroje!O$3,0)</f>
        <v>Jihomoravský kraj bez Brna</v>
      </c>
      <c r="P80" s="27" t="str">
        <f>VLOOKUP($K80,oblasti!$A$2:$H$18,zdroje!P$3,0)</f>
        <v>Jihomoravský kraj bez Brna</v>
      </c>
      <c r="Q80" s="27" t="str">
        <f>VLOOKUP($K80,oblasti!$A$2:$H$18,zdroje!Q$3,0)</f>
        <v>Jihomoravský kraj bez Brna</v>
      </c>
      <c r="R80" s="44" t="s">
        <v>602</v>
      </c>
      <c r="S80" s="44"/>
    </row>
    <row r="81" spans="1:19" s="20" customFormat="1" ht="31" x14ac:dyDescent="0.35">
      <c r="A81" s="84" t="s">
        <v>535</v>
      </c>
      <c r="B81" s="28" t="s">
        <v>536</v>
      </c>
      <c r="C81" s="28">
        <v>285968546</v>
      </c>
      <c r="D81" s="28" t="s">
        <v>265</v>
      </c>
      <c r="E81" s="24"/>
      <c r="F81" s="66" t="s">
        <v>537</v>
      </c>
      <c r="G81" s="28" t="s">
        <v>538</v>
      </c>
      <c r="H81" s="44" t="s">
        <v>7</v>
      </c>
      <c r="I81" s="44"/>
      <c r="J81" s="44"/>
      <c r="K81" s="26" t="s">
        <v>886</v>
      </c>
      <c r="L81" s="27" t="str">
        <f>VLOOKUP($K81,oblasti!$A$2:$H$18,zdroje!L$3,0)</f>
        <v>Jihomoravský kraj</v>
      </c>
      <c r="M81" s="27" t="str">
        <f>VLOOKUP($K81,oblasti!$A$2:$H$18,zdroje!M$3,0)</f>
        <v>Aglomerace Brno</v>
      </c>
      <c r="N81" s="27" t="str">
        <f>VLOOKUP($K81,oblasti!$A$2:$H$18,zdroje!N$3,0)</f>
        <v>CZ06A</v>
      </c>
      <c r="O81" s="27" t="str">
        <f>VLOOKUP($K81,oblasti!$A$2:$H$18,zdroje!O$3,0)</f>
        <v>Aglomerace Brno</v>
      </c>
      <c r="P81" s="27" t="str">
        <f>VLOOKUP($K81,oblasti!$A$2:$H$18,zdroje!P$3,0)</f>
        <v>Aglomerace Brno</v>
      </c>
      <c r="Q81" s="27" t="str">
        <f>VLOOKUP($K81,oblasti!$A$2:$H$18,zdroje!Q$3,0)</f>
        <v>Aglomerace Brno</v>
      </c>
      <c r="R81" s="44" t="s">
        <v>602</v>
      </c>
      <c r="S81" s="44"/>
    </row>
    <row r="82" spans="1:19" s="20" customFormat="1" ht="155" x14ac:dyDescent="0.35">
      <c r="A82" s="86" t="s">
        <v>1287</v>
      </c>
      <c r="B82" s="23" t="s">
        <v>1288</v>
      </c>
      <c r="C82" s="23">
        <v>25311883</v>
      </c>
      <c r="D82" s="23" t="s">
        <v>836</v>
      </c>
      <c r="E82" s="24" t="s">
        <v>1289</v>
      </c>
      <c r="F82" s="66" t="s">
        <v>1290</v>
      </c>
      <c r="G82" s="23" t="s">
        <v>1291</v>
      </c>
      <c r="H82" s="26" t="s">
        <v>7</v>
      </c>
      <c r="I82" s="26"/>
      <c r="J82" s="26"/>
      <c r="K82" s="26" t="s">
        <v>885</v>
      </c>
      <c r="L82" s="27" t="str">
        <f>VLOOKUP($K82,oblasti!$A$2:$H$18,zdroje!L$3,0)</f>
        <v>Jihomoravský kraj</v>
      </c>
      <c r="M82" s="27" t="str">
        <f>VLOOKUP($K82,oblasti!$A$2:$H$18,zdroje!M$3,0)</f>
        <v>Zóna Jihovýchod</v>
      </c>
      <c r="N82" s="27" t="str">
        <f>VLOOKUP($K82,oblasti!$A$2:$H$18,zdroje!N$3,0)</f>
        <v>CZ06Z</v>
      </c>
      <c r="O82" s="27" t="str">
        <f>VLOOKUP($K82,oblasti!$A$2:$H$18,zdroje!O$3,0)</f>
        <v>Jihomoravský kraj bez Brna</v>
      </c>
      <c r="P82" s="27" t="str">
        <f>VLOOKUP($K82,oblasti!$A$2:$H$18,zdroje!P$3,0)</f>
        <v>Jihomoravský kraj bez Brna</v>
      </c>
      <c r="Q82" s="27" t="str">
        <f>VLOOKUP($K82,oblasti!$A$2:$H$18,zdroje!Q$3,0)</f>
        <v>Jihomoravský kraj bez Brna</v>
      </c>
      <c r="R82" s="24" t="s">
        <v>1350</v>
      </c>
      <c r="S82" s="24"/>
    </row>
    <row r="83" spans="1:19" s="20" customFormat="1" ht="31" x14ac:dyDescent="0.35">
      <c r="A83" s="85" t="s">
        <v>2133</v>
      </c>
      <c r="B83" s="28" t="s">
        <v>2134</v>
      </c>
      <c r="C83" s="28">
        <v>8749329</v>
      </c>
      <c r="D83" s="28" t="s">
        <v>265</v>
      </c>
      <c r="E83" s="24"/>
      <c r="F83" s="28" t="s">
        <v>2135</v>
      </c>
      <c r="G83" s="28" t="s">
        <v>2136</v>
      </c>
      <c r="H83" s="44" t="s">
        <v>7</v>
      </c>
      <c r="I83" s="44"/>
      <c r="J83" s="44"/>
      <c r="K83" s="44" t="s">
        <v>886</v>
      </c>
      <c r="L83" s="27" t="str">
        <f>VLOOKUP($K83,oblasti!$A$2:$H$18,zdroje!L$3,0)</f>
        <v>Jihomoravský kraj</v>
      </c>
      <c r="M83" s="27" t="str">
        <f>VLOOKUP($K83,oblasti!$A$2:$H$18,zdroje!M$3,0)</f>
        <v>Aglomerace Brno</v>
      </c>
      <c r="N83" s="27" t="str">
        <f>VLOOKUP($K83,oblasti!$A$2:$H$18,zdroje!N$3,0)</f>
        <v>CZ06A</v>
      </c>
      <c r="O83" s="27" t="str">
        <f>VLOOKUP($K83,oblasti!$A$2:$H$18,zdroje!O$3,0)</f>
        <v>Aglomerace Brno</v>
      </c>
      <c r="P83" s="27" t="str">
        <f>VLOOKUP($K83,oblasti!$A$2:$H$18,zdroje!P$3,0)</f>
        <v>Aglomerace Brno</v>
      </c>
      <c r="Q83" s="27" t="str">
        <f>VLOOKUP($K83,oblasti!$A$2:$H$18,zdroje!Q$3,0)</f>
        <v>Aglomerace Brno</v>
      </c>
      <c r="R83" s="24" t="s">
        <v>2412</v>
      </c>
      <c r="S83" s="58"/>
    </row>
    <row r="84" spans="1:19" s="57" customFormat="1" ht="31" x14ac:dyDescent="0.35">
      <c r="A84" s="145" t="s">
        <v>2133</v>
      </c>
      <c r="B84" s="62" t="s">
        <v>2134</v>
      </c>
      <c r="C84" s="62">
        <v>8749329</v>
      </c>
      <c r="D84" s="65" t="s">
        <v>265</v>
      </c>
      <c r="E84" s="24"/>
      <c r="F84" s="65" t="s">
        <v>2135</v>
      </c>
      <c r="G84" s="65" t="s">
        <v>2136</v>
      </c>
      <c r="H84" s="44" t="s">
        <v>7</v>
      </c>
      <c r="I84" s="44"/>
      <c r="J84" s="44"/>
      <c r="K84" s="44" t="s">
        <v>885</v>
      </c>
      <c r="L84" s="27" t="str">
        <f>VLOOKUP($K84,oblasti!$A$2:$H$18,zdroje!L$3,0)</f>
        <v>Jihomoravský kraj</v>
      </c>
      <c r="M84" s="27" t="str">
        <f>VLOOKUP($K84,oblasti!$A$2:$H$18,zdroje!M$3,0)</f>
        <v>Zóna Jihovýchod</v>
      </c>
      <c r="N84" s="27" t="str">
        <f>VLOOKUP($K84,oblasti!$A$2:$H$18,zdroje!N$3,0)</f>
        <v>CZ06Z</v>
      </c>
      <c r="O84" s="27" t="str">
        <f>VLOOKUP($K84,oblasti!$A$2:$H$18,zdroje!O$3,0)</f>
        <v>Jihomoravský kraj bez Brna</v>
      </c>
      <c r="P84" s="27" t="str">
        <f>VLOOKUP($K84,oblasti!$A$2:$H$18,zdroje!P$3,0)</f>
        <v>Jihomoravský kraj bez Brna</v>
      </c>
      <c r="Q84" s="27" t="str">
        <f>VLOOKUP($K84,oblasti!$A$2:$H$18,zdroje!Q$3,0)</f>
        <v>Jihomoravský kraj bez Brna</v>
      </c>
      <c r="R84" s="24" t="s">
        <v>2412</v>
      </c>
      <c r="S84" s="58"/>
    </row>
    <row r="85" spans="1:19" s="57" customFormat="1" ht="31" x14ac:dyDescent="0.35">
      <c r="A85" s="144" t="s">
        <v>1554</v>
      </c>
      <c r="B85" s="28" t="s">
        <v>2137</v>
      </c>
      <c r="C85" s="28">
        <v>12327182</v>
      </c>
      <c r="D85" s="28" t="s">
        <v>265</v>
      </c>
      <c r="E85" s="24"/>
      <c r="F85" s="28" t="s">
        <v>2143</v>
      </c>
      <c r="G85" s="28" t="s">
        <v>2144</v>
      </c>
      <c r="H85" s="44" t="s">
        <v>7</v>
      </c>
      <c r="I85" s="44"/>
      <c r="J85" s="44"/>
      <c r="K85" s="44" t="s">
        <v>886</v>
      </c>
      <c r="L85" s="27" t="str">
        <f>VLOOKUP($K85,oblasti!$A$2:$H$18,zdroje!L$3,0)</f>
        <v>Jihomoravský kraj</v>
      </c>
      <c r="M85" s="27" t="str">
        <f>VLOOKUP($K85,oblasti!$A$2:$H$18,zdroje!M$3,0)</f>
        <v>Aglomerace Brno</v>
      </c>
      <c r="N85" s="27" t="str">
        <f>VLOOKUP($K85,oblasti!$A$2:$H$18,zdroje!N$3,0)</f>
        <v>CZ06A</v>
      </c>
      <c r="O85" s="27" t="str">
        <f>VLOOKUP($K85,oblasti!$A$2:$H$18,zdroje!O$3,0)</f>
        <v>Aglomerace Brno</v>
      </c>
      <c r="P85" s="27" t="str">
        <f>VLOOKUP($K85,oblasti!$A$2:$H$18,zdroje!P$3,0)</f>
        <v>Aglomerace Brno</v>
      </c>
      <c r="Q85" s="27" t="str">
        <f>VLOOKUP($K85,oblasti!$A$2:$H$18,zdroje!Q$3,0)</f>
        <v>Aglomerace Brno</v>
      </c>
      <c r="R85" s="24" t="s">
        <v>2412</v>
      </c>
      <c r="S85" s="58"/>
    </row>
    <row r="86" spans="1:19" s="20" customFormat="1" ht="31" x14ac:dyDescent="0.35">
      <c r="A86" s="85" t="s">
        <v>1554</v>
      </c>
      <c r="B86" s="28" t="s">
        <v>2137</v>
      </c>
      <c r="C86" s="28">
        <v>12327182</v>
      </c>
      <c r="D86" s="28" t="s">
        <v>265</v>
      </c>
      <c r="E86" s="24"/>
      <c r="F86" s="28" t="s">
        <v>2143</v>
      </c>
      <c r="G86" s="28" t="s">
        <v>2144</v>
      </c>
      <c r="H86" s="44" t="s">
        <v>7</v>
      </c>
      <c r="I86" s="44"/>
      <c r="J86" s="44"/>
      <c r="K86" s="44" t="s">
        <v>885</v>
      </c>
      <c r="L86" s="27" t="str">
        <f>VLOOKUP($K86,oblasti!$A$2:$H$18,zdroje!L$3,0)</f>
        <v>Jihomoravský kraj</v>
      </c>
      <c r="M86" s="27" t="str">
        <f>VLOOKUP($K86,oblasti!$A$2:$H$18,zdroje!M$3,0)</f>
        <v>Zóna Jihovýchod</v>
      </c>
      <c r="N86" s="27" t="str">
        <f>VLOOKUP($K86,oblasti!$A$2:$H$18,zdroje!N$3,0)</f>
        <v>CZ06Z</v>
      </c>
      <c r="O86" s="27" t="str">
        <f>VLOOKUP($K86,oblasti!$A$2:$H$18,zdroje!O$3,0)</f>
        <v>Jihomoravský kraj bez Brna</v>
      </c>
      <c r="P86" s="27" t="str">
        <f>VLOOKUP($K86,oblasti!$A$2:$H$18,zdroje!P$3,0)</f>
        <v>Jihomoravský kraj bez Brna</v>
      </c>
      <c r="Q86" s="27" t="str">
        <f>VLOOKUP($K86,oblasti!$A$2:$H$18,zdroje!Q$3,0)</f>
        <v>Jihomoravský kraj bez Brna</v>
      </c>
      <c r="R86" s="24" t="s">
        <v>2412</v>
      </c>
      <c r="S86" s="58"/>
    </row>
    <row r="87" spans="1:19" s="20" customFormat="1" ht="31" x14ac:dyDescent="0.35">
      <c r="A87" s="85" t="s">
        <v>2138</v>
      </c>
      <c r="B87" s="44" t="s">
        <v>2139</v>
      </c>
      <c r="C87" s="28">
        <v>4065361</v>
      </c>
      <c r="D87" s="28" t="s">
        <v>265</v>
      </c>
      <c r="E87" s="24"/>
      <c r="F87" s="28" t="s">
        <v>2432</v>
      </c>
      <c r="G87" s="28" t="s">
        <v>2145</v>
      </c>
      <c r="H87" s="44" t="s">
        <v>7</v>
      </c>
      <c r="I87" s="44"/>
      <c r="J87" s="44"/>
      <c r="K87" s="44" t="s">
        <v>886</v>
      </c>
      <c r="L87" s="27" t="str">
        <f>VLOOKUP($K87,oblasti!$A$2:$H$18,zdroje!L$3,0)</f>
        <v>Jihomoravský kraj</v>
      </c>
      <c r="M87" s="27" t="str">
        <f>VLOOKUP($K87,oblasti!$A$2:$H$18,zdroje!M$3,0)</f>
        <v>Aglomerace Brno</v>
      </c>
      <c r="N87" s="27" t="str">
        <f>VLOOKUP($K87,oblasti!$A$2:$H$18,zdroje!N$3,0)</f>
        <v>CZ06A</v>
      </c>
      <c r="O87" s="27" t="str">
        <f>VLOOKUP($K87,oblasti!$A$2:$H$18,zdroje!O$3,0)</f>
        <v>Aglomerace Brno</v>
      </c>
      <c r="P87" s="27" t="str">
        <f>VLOOKUP($K87,oblasti!$A$2:$H$18,zdroje!P$3,0)</f>
        <v>Aglomerace Brno</v>
      </c>
      <c r="Q87" s="27" t="str">
        <f>VLOOKUP($K87,oblasti!$A$2:$H$18,zdroje!Q$3,0)</f>
        <v>Aglomerace Brno</v>
      </c>
      <c r="R87" s="24" t="s">
        <v>2412</v>
      </c>
      <c r="S87" s="58"/>
    </row>
    <row r="88" spans="1:19" s="20" customFormat="1" ht="31" x14ac:dyDescent="0.35">
      <c r="A88" s="85" t="s">
        <v>2138</v>
      </c>
      <c r="B88" s="44" t="s">
        <v>2139</v>
      </c>
      <c r="C88" s="28">
        <v>4065361</v>
      </c>
      <c r="D88" s="28" t="s">
        <v>265</v>
      </c>
      <c r="E88" s="24"/>
      <c r="F88" s="28" t="s">
        <v>2432</v>
      </c>
      <c r="G88" s="28" t="s">
        <v>2145</v>
      </c>
      <c r="H88" s="44" t="s">
        <v>7</v>
      </c>
      <c r="I88" s="44"/>
      <c r="J88" s="44"/>
      <c r="K88" s="44" t="s">
        <v>885</v>
      </c>
      <c r="L88" s="27" t="str">
        <f>VLOOKUP($K88,oblasti!$A$2:$H$18,zdroje!L$3,0)</f>
        <v>Jihomoravský kraj</v>
      </c>
      <c r="M88" s="27" t="str">
        <f>VLOOKUP($K88,oblasti!$A$2:$H$18,zdroje!M$3,0)</f>
        <v>Zóna Jihovýchod</v>
      </c>
      <c r="N88" s="27" t="str">
        <f>VLOOKUP($K88,oblasti!$A$2:$H$18,zdroje!N$3,0)</f>
        <v>CZ06Z</v>
      </c>
      <c r="O88" s="27" t="str">
        <f>VLOOKUP($K88,oblasti!$A$2:$H$18,zdroje!O$3,0)</f>
        <v>Jihomoravský kraj bez Brna</v>
      </c>
      <c r="P88" s="27" t="str">
        <f>VLOOKUP($K88,oblasti!$A$2:$H$18,zdroje!P$3,0)</f>
        <v>Jihomoravský kraj bez Brna</v>
      </c>
      <c r="Q88" s="27" t="str">
        <f>VLOOKUP($K88,oblasti!$A$2:$H$18,zdroje!Q$3,0)</f>
        <v>Jihomoravský kraj bez Brna</v>
      </c>
      <c r="R88" s="24" t="s">
        <v>2412</v>
      </c>
      <c r="S88" s="58"/>
    </row>
    <row r="89" spans="1:19" s="20" customFormat="1" ht="15.5" x14ac:dyDescent="0.35">
      <c r="A89" s="85" t="s">
        <v>1351</v>
      </c>
      <c r="B89" s="44" t="s">
        <v>2140</v>
      </c>
      <c r="C89" s="28">
        <v>26390931</v>
      </c>
      <c r="D89" s="28" t="s">
        <v>265</v>
      </c>
      <c r="E89" s="24"/>
      <c r="F89" s="28" t="s">
        <v>1468</v>
      </c>
      <c r="G89" s="28" t="s">
        <v>2146</v>
      </c>
      <c r="H89" s="44" t="s">
        <v>7</v>
      </c>
      <c r="I89" s="44"/>
      <c r="J89" s="44"/>
      <c r="K89" s="44" t="s">
        <v>886</v>
      </c>
      <c r="L89" s="27" t="str">
        <f>VLOOKUP($K89,oblasti!$A$2:$H$18,zdroje!L$3,0)</f>
        <v>Jihomoravský kraj</v>
      </c>
      <c r="M89" s="27" t="str">
        <f>VLOOKUP($K89,oblasti!$A$2:$H$18,zdroje!M$3,0)</f>
        <v>Aglomerace Brno</v>
      </c>
      <c r="N89" s="27" t="str">
        <f>VLOOKUP($K89,oblasti!$A$2:$H$18,zdroje!N$3,0)</f>
        <v>CZ06A</v>
      </c>
      <c r="O89" s="27" t="str">
        <f>VLOOKUP($K89,oblasti!$A$2:$H$18,zdroje!O$3,0)</f>
        <v>Aglomerace Brno</v>
      </c>
      <c r="P89" s="27" t="str">
        <f>VLOOKUP($K89,oblasti!$A$2:$H$18,zdroje!P$3,0)</f>
        <v>Aglomerace Brno</v>
      </c>
      <c r="Q89" s="27" t="str">
        <f>VLOOKUP($K89,oblasti!$A$2:$H$18,zdroje!Q$3,0)</f>
        <v>Aglomerace Brno</v>
      </c>
      <c r="R89" s="24" t="s">
        <v>2412</v>
      </c>
      <c r="S89" s="58"/>
    </row>
    <row r="90" spans="1:19" s="20" customFormat="1" ht="15.5" x14ac:dyDescent="0.35">
      <c r="A90" s="85" t="s">
        <v>1351</v>
      </c>
      <c r="B90" s="44" t="s">
        <v>2140</v>
      </c>
      <c r="C90" s="28">
        <v>26390931</v>
      </c>
      <c r="D90" s="28" t="s">
        <v>265</v>
      </c>
      <c r="E90" s="24"/>
      <c r="F90" s="28" t="s">
        <v>1468</v>
      </c>
      <c r="G90" s="28" t="s">
        <v>2146</v>
      </c>
      <c r="H90" s="44" t="s">
        <v>7</v>
      </c>
      <c r="I90" s="44"/>
      <c r="J90" s="44"/>
      <c r="K90" s="44" t="s">
        <v>885</v>
      </c>
      <c r="L90" s="27" t="str">
        <f>VLOOKUP($K90,oblasti!$A$2:$H$18,zdroje!L$3,0)</f>
        <v>Jihomoravský kraj</v>
      </c>
      <c r="M90" s="27" t="str">
        <f>VLOOKUP($K90,oblasti!$A$2:$H$18,zdroje!M$3,0)</f>
        <v>Zóna Jihovýchod</v>
      </c>
      <c r="N90" s="27" t="str">
        <f>VLOOKUP($K90,oblasti!$A$2:$H$18,zdroje!N$3,0)</f>
        <v>CZ06Z</v>
      </c>
      <c r="O90" s="27" t="str">
        <f>VLOOKUP($K90,oblasti!$A$2:$H$18,zdroje!O$3,0)</f>
        <v>Jihomoravský kraj bez Brna</v>
      </c>
      <c r="P90" s="27" t="str">
        <f>VLOOKUP($K90,oblasti!$A$2:$H$18,zdroje!P$3,0)</f>
        <v>Jihomoravský kraj bez Brna</v>
      </c>
      <c r="Q90" s="27" t="str">
        <f>VLOOKUP($K90,oblasti!$A$2:$H$18,zdroje!Q$3,0)</f>
        <v>Jihomoravský kraj bez Brna</v>
      </c>
      <c r="R90" s="24" t="s">
        <v>2412</v>
      </c>
      <c r="S90" s="58"/>
    </row>
    <row r="91" spans="1:19" s="20" customFormat="1" ht="31" x14ac:dyDescent="0.35">
      <c r="A91" s="85" t="s">
        <v>2141</v>
      </c>
      <c r="B91" s="28" t="s">
        <v>2142</v>
      </c>
      <c r="C91" s="28">
        <v>26247461</v>
      </c>
      <c r="D91" s="28" t="s">
        <v>265</v>
      </c>
      <c r="E91" s="24"/>
      <c r="F91" s="28" t="s">
        <v>2147</v>
      </c>
      <c r="G91" s="28" t="s">
        <v>2148</v>
      </c>
      <c r="H91" s="44" t="s">
        <v>7</v>
      </c>
      <c r="I91" s="44"/>
      <c r="J91" s="44"/>
      <c r="K91" s="44" t="s">
        <v>886</v>
      </c>
      <c r="L91" s="27" t="str">
        <f>VLOOKUP($K91,oblasti!$A$2:$H$18,zdroje!L$3,0)</f>
        <v>Jihomoravský kraj</v>
      </c>
      <c r="M91" s="27" t="str">
        <f>VLOOKUP($K91,oblasti!$A$2:$H$18,zdroje!M$3,0)</f>
        <v>Aglomerace Brno</v>
      </c>
      <c r="N91" s="27" t="str">
        <f>VLOOKUP($K91,oblasti!$A$2:$H$18,zdroje!N$3,0)</f>
        <v>CZ06A</v>
      </c>
      <c r="O91" s="27" t="str">
        <f>VLOOKUP($K91,oblasti!$A$2:$H$18,zdroje!O$3,0)</f>
        <v>Aglomerace Brno</v>
      </c>
      <c r="P91" s="27" t="str">
        <f>VLOOKUP($K91,oblasti!$A$2:$H$18,zdroje!P$3,0)</f>
        <v>Aglomerace Brno</v>
      </c>
      <c r="Q91" s="27" t="str">
        <f>VLOOKUP($K91,oblasti!$A$2:$H$18,zdroje!Q$3,0)</f>
        <v>Aglomerace Brno</v>
      </c>
      <c r="R91" s="24" t="s">
        <v>2412</v>
      </c>
      <c r="S91" s="58"/>
    </row>
    <row r="92" spans="1:19" s="20" customFormat="1" ht="31" x14ac:dyDescent="0.35">
      <c r="A92" s="85" t="s">
        <v>2141</v>
      </c>
      <c r="B92" s="28" t="s">
        <v>2142</v>
      </c>
      <c r="C92" s="28">
        <v>26247461</v>
      </c>
      <c r="D92" s="28" t="s">
        <v>265</v>
      </c>
      <c r="E92" s="24"/>
      <c r="F92" s="28" t="s">
        <v>2147</v>
      </c>
      <c r="G92" s="28" t="s">
        <v>2148</v>
      </c>
      <c r="H92" s="44" t="s">
        <v>7</v>
      </c>
      <c r="I92" s="44"/>
      <c r="J92" s="44"/>
      <c r="K92" s="44" t="s">
        <v>885</v>
      </c>
      <c r="L92" s="27" t="str">
        <f>VLOOKUP($K92,oblasti!$A$2:$H$18,zdroje!L$3,0)</f>
        <v>Jihomoravský kraj</v>
      </c>
      <c r="M92" s="27" t="str">
        <f>VLOOKUP($K92,oblasti!$A$2:$H$18,zdroje!M$3,0)</f>
        <v>Zóna Jihovýchod</v>
      </c>
      <c r="N92" s="27" t="str">
        <f>VLOOKUP($K92,oblasti!$A$2:$H$18,zdroje!N$3,0)</f>
        <v>CZ06Z</v>
      </c>
      <c r="O92" s="27" t="str">
        <f>VLOOKUP($K92,oblasti!$A$2:$H$18,zdroje!O$3,0)</f>
        <v>Jihomoravský kraj bez Brna</v>
      </c>
      <c r="P92" s="27" t="str">
        <f>VLOOKUP($K92,oblasti!$A$2:$H$18,zdroje!P$3,0)</f>
        <v>Jihomoravský kraj bez Brna</v>
      </c>
      <c r="Q92" s="27" t="str">
        <f>VLOOKUP($K92,oblasti!$A$2:$H$18,zdroje!Q$3,0)</f>
        <v>Jihomoravský kraj bez Brna</v>
      </c>
      <c r="R92" s="24" t="s">
        <v>2412</v>
      </c>
      <c r="S92" s="58"/>
    </row>
    <row r="93" spans="1:19" s="20" customFormat="1" ht="31" x14ac:dyDescent="0.35">
      <c r="A93" s="84" t="s">
        <v>1749</v>
      </c>
      <c r="B93" s="28" t="s">
        <v>598</v>
      </c>
      <c r="C93" s="28">
        <v>24204005</v>
      </c>
      <c r="D93" s="28" t="s">
        <v>265</v>
      </c>
      <c r="E93" s="24"/>
      <c r="F93" s="25" t="s">
        <v>599</v>
      </c>
      <c r="G93" s="28" t="s">
        <v>600</v>
      </c>
      <c r="H93" s="44" t="s">
        <v>7</v>
      </c>
      <c r="I93" s="44"/>
      <c r="J93" s="44"/>
      <c r="K93" s="44" t="s">
        <v>885</v>
      </c>
      <c r="L93" s="27" t="str">
        <f>VLOOKUP($K93,oblasti!$A$2:$H$18,zdroje!L$3,0)</f>
        <v>Jihomoravský kraj</v>
      </c>
      <c r="M93" s="27" t="str">
        <f>VLOOKUP($K93,oblasti!$A$2:$H$18,zdroje!M$3,0)</f>
        <v>Zóna Jihovýchod</v>
      </c>
      <c r="N93" s="27" t="str">
        <f>VLOOKUP($K93,oblasti!$A$2:$H$18,zdroje!N$3,0)</f>
        <v>CZ06Z</v>
      </c>
      <c r="O93" s="27" t="str">
        <f>VLOOKUP($K93,oblasti!$A$2:$H$18,zdroje!O$3,0)</f>
        <v>Jihomoravský kraj bez Brna</v>
      </c>
      <c r="P93" s="27" t="str">
        <f>VLOOKUP($K93,oblasti!$A$2:$H$18,zdroje!P$3,0)</f>
        <v>Jihomoravský kraj bez Brna</v>
      </c>
      <c r="Q93" s="27" t="str">
        <f>VLOOKUP($K93,oblasti!$A$2:$H$18,zdroje!Q$3,0)</f>
        <v>Jihomoravský kraj bez Brna</v>
      </c>
      <c r="R93" s="44" t="s">
        <v>602</v>
      </c>
      <c r="S93" s="44"/>
    </row>
    <row r="94" spans="1:19" s="57" customFormat="1" ht="31" x14ac:dyDescent="0.35">
      <c r="A94" s="146" t="s">
        <v>1749</v>
      </c>
      <c r="B94" s="62" t="s">
        <v>598</v>
      </c>
      <c r="C94" s="62">
        <v>24204005</v>
      </c>
      <c r="D94" s="69" t="s">
        <v>265</v>
      </c>
      <c r="E94" s="24"/>
      <c r="F94" s="66" t="s">
        <v>599</v>
      </c>
      <c r="G94" s="65" t="s">
        <v>600</v>
      </c>
      <c r="H94" s="44" t="s">
        <v>7</v>
      </c>
      <c r="I94" s="44"/>
      <c r="J94" s="44"/>
      <c r="K94" s="44" t="s">
        <v>886</v>
      </c>
      <c r="L94" s="27" t="str">
        <f>VLOOKUP($K94,oblasti!$A$2:$H$18,zdroje!L$3,0)</f>
        <v>Jihomoravský kraj</v>
      </c>
      <c r="M94" s="27" t="str">
        <f>VLOOKUP($K94,oblasti!$A$2:$H$18,zdroje!M$3,0)</f>
        <v>Aglomerace Brno</v>
      </c>
      <c r="N94" s="27" t="str">
        <f>VLOOKUP($K94,oblasti!$A$2:$H$18,zdroje!N$3,0)</f>
        <v>CZ06A</v>
      </c>
      <c r="O94" s="27" t="str">
        <f>VLOOKUP($K94,oblasti!$A$2:$H$18,zdroje!O$3,0)</f>
        <v>Aglomerace Brno</v>
      </c>
      <c r="P94" s="27" t="str">
        <f>VLOOKUP($K94,oblasti!$A$2:$H$18,zdroje!P$3,0)</f>
        <v>Aglomerace Brno</v>
      </c>
      <c r="Q94" s="27" t="str">
        <f>VLOOKUP($K94,oblasti!$A$2:$H$18,zdroje!Q$3,0)</f>
        <v>Aglomerace Brno</v>
      </c>
      <c r="R94" s="44" t="s">
        <v>602</v>
      </c>
      <c r="S94" s="44"/>
    </row>
    <row r="95" spans="1:19" s="20" customFormat="1" ht="31" x14ac:dyDescent="0.35">
      <c r="A95" s="84" t="s">
        <v>221</v>
      </c>
      <c r="B95" s="28" t="s">
        <v>222</v>
      </c>
      <c r="C95" s="28">
        <v>13074407</v>
      </c>
      <c r="D95" s="28" t="s">
        <v>265</v>
      </c>
      <c r="E95" s="24"/>
      <c r="F95" s="25" t="s">
        <v>384</v>
      </c>
      <c r="G95" s="28" t="s">
        <v>514</v>
      </c>
      <c r="H95" s="44" t="s">
        <v>7</v>
      </c>
      <c r="I95" s="44"/>
      <c r="J95" s="44"/>
      <c r="K95" s="44" t="s">
        <v>885</v>
      </c>
      <c r="L95" s="27" t="str">
        <f>VLOOKUP($K95,oblasti!$A$2:$H$18,zdroje!L$3,0)</f>
        <v>Jihomoravský kraj</v>
      </c>
      <c r="M95" s="27" t="str">
        <f>VLOOKUP($K95,oblasti!$A$2:$H$18,zdroje!M$3,0)</f>
        <v>Zóna Jihovýchod</v>
      </c>
      <c r="N95" s="27" t="str">
        <f>VLOOKUP($K95,oblasti!$A$2:$H$18,zdroje!N$3,0)</f>
        <v>CZ06Z</v>
      </c>
      <c r="O95" s="27" t="str">
        <f>VLOOKUP($K95,oblasti!$A$2:$H$18,zdroje!O$3,0)</f>
        <v>Jihomoravský kraj bez Brna</v>
      </c>
      <c r="P95" s="27" t="str">
        <f>VLOOKUP($K95,oblasti!$A$2:$H$18,zdroje!P$3,0)</f>
        <v>Jihomoravský kraj bez Brna</v>
      </c>
      <c r="Q95" s="27" t="str">
        <f>VLOOKUP($K95,oblasti!$A$2:$H$18,zdroje!Q$3,0)</f>
        <v>Jihomoravský kraj bez Brna</v>
      </c>
      <c r="R95" s="44" t="s">
        <v>602</v>
      </c>
      <c r="S95" s="44"/>
    </row>
    <row r="96" spans="1:19" s="20" customFormat="1" ht="31" x14ac:dyDescent="0.35">
      <c r="A96" s="84" t="s">
        <v>221</v>
      </c>
      <c r="B96" s="28" t="s">
        <v>222</v>
      </c>
      <c r="C96" s="28">
        <v>13074407</v>
      </c>
      <c r="D96" s="28" t="s">
        <v>265</v>
      </c>
      <c r="E96" s="24"/>
      <c r="F96" s="25" t="s">
        <v>384</v>
      </c>
      <c r="G96" s="28" t="s">
        <v>514</v>
      </c>
      <c r="H96" s="44" t="s">
        <v>7</v>
      </c>
      <c r="I96" s="44"/>
      <c r="J96" s="44"/>
      <c r="K96" s="26" t="s">
        <v>886</v>
      </c>
      <c r="L96" s="27" t="str">
        <f>VLOOKUP($K96,oblasti!$A$2:$H$18,zdroje!L$3,0)</f>
        <v>Jihomoravský kraj</v>
      </c>
      <c r="M96" s="27" t="str">
        <f>VLOOKUP($K96,oblasti!$A$2:$H$18,zdroje!M$3,0)</f>
        <v>Aglomerace Brno</v>
      </c>
      <c r="N96" s="27" t="str">
        <f>VLOOKUP($K96,oblasti!$A$2:$H$18,zdroje!N$3,0)</f>
        <v>CZ06A</v>
      </c>
      <c r="O96" s="27" t="str">
        <f>VLOOKUP($K96,oblasti!$A$2:$H$18,zdroje!O$3,0)</f>
        <v>Aglomerace Brno</v>
      </c>
      <c r="P96" s="27" t="str">
        <f>VLOOKUP($K96,oblasti!$A$2:$H$18,zdroje!P$3,0)</f>
        <v>Aglomerace Brno</v>
      </c>
      <c r="Q96" s="27" t="str">
        <f>VLOOKUP($K96,oblasti!$A$2:$H$18,zdroje!Q$3,0)</f>
        <v>Aglomerace Brno</v>
      </c>
      <c r="R96" s="44" t="s">
        <v>602</v>
      </c>
      <c r="S96" s="44"/>
    </row>
    <row r="97" spans="1:19" s="20" customFormat="1" ht="31" x14ac:dyDescent="0.35">
      <c r="A97" s="85" t="s">
        <v>2149</v>
      </c>
      <c r="B97" s="28" t="s">
        <v>2150</v>
      </c>
      <c r="C97" s="28">
        <v>27704882</v>
      </c>
      <c r="D97" s="28" t="s">
        <v>265</v>
      </c>
      <c r="E97" s="24"/>
      <c r="F97" s="28" t="s">
        <v>2151</v>
      </c>
      <c r="G97" s="28" t="s">
        <v>2152</v>
      </c>
      <c r="H97" s="26" t="s">
        <v>7</v>
      </c>
      <c r="I97" s="26"/>
      <c r="J97" s="26"/>
      <c r="K97" s="26" t="s">
        <v>886</v>
      </c>
      <c r="L97" s="27" t="str">
        <f>VLOOKUP($K97,oblasti!$A$2:$H$18,zdroje!L$3,0)</f>
        <v>Jihomoravský kraj</v>
      </c>
      <c r="M97" s="27" t="str">
        <f>VLOOKUP($K97,oblasti!$A$2:$H$18,zdroje!M$3,0)</f>
        <v>Aglomerace Brno</v>
      </c>
      <c r="N97" s="27" t="str">
        <f>VLOOKUP($K97,oblasti!$A$2:$H$18,zdroje!N$3,0)</f>
        <v>CZ06A</v>
      </c>
      <c r="O97" s="27" t="str">
        <f>VLOOKUP($K97,oblasti!$A$2:$H$18,zdroje!O$3,0)</f>
        <v>Aglomerace Brno</v>
      </c>
      <c r="P97" s="27" t="str">
        <f>VLOOKUP($K97,oblasti!$A$2:$H$18,zdroje!P$3,0)</f>
        <v>Aglomerace Brno</v>
      </c>
      <c r="Q97" s="27" t="str">
        <f>VLOOKUP($K97,oblasti!$A$2:$H$18,zdroje!Q$3,0)</f>
        <v>Aglomerace Brno</v>
      </c>
      <c r="R97" s="24" t="s">
        <v>2412</v>
      </c>
      <c r="S97" s="55"/>
    </row>
    <row r="98" spans="1:19" s="20" customFormat="1" ht="31" x14ac:dyDescent="0.35">
      <c r="A98" s="85" t="s">
        <v>2149</v>
      </c>
      <c r="B98" s="28" t="s">
        <v>2150</v>
      </c>
      <c r="C98" s="28">
        <v>27704882</v>
      </c>
      <c r="D98" s="28" t="s">
        <v>265</v>
      </c>
      <c r="E98" s="24"/>
      <c r="F98" s="28" t="s">
        <v>2151</v>
      </c>
      <c r="G98" s="28" t="s">
        <v>2152</v>
      </c>
      <c r="H98" s="26" t="s">
        <v>7</v>
      </c>
      <c r="I98" s="26"/>
      <c r="J98" s="26"/>
      <c r="K98" s="26" t="s">
        <v>885</v>
      </c>
      <c r="L98" s="27" t="str">
        <f>VLOOKUP($K98,oblasti!$A$2:$H$18,zdroje!L$3,0)</f>
        <v>Jihomoravský kraj</v>
      </c>
      <c r="M98" s="27" t="str">
        <f>VLOOKUP($K98,oblasti!$A$2:$H$18,zdroje!M$3,0)</f>
        <v>Zóna Jihovýchod</v>
      </c>
      <c r="N98" s="27" t="str">
        <f>VLOOKUP($K98,oblasti!$A$2:$H$18,zdroje!N$3,0)</f>
        <v>CZ06Z</v>
      </c>
      <c r="O98" s="27" t="str">
        <f>VLOOKUP($K98,oblasti!$A$2:$H$18,zdroje!O$3,0)</f>
        <v>Jihomoravský kraj bez Brna</v>
      </c>
      <c r="P98" s="27" t="str">
        <f>VLOOKUP($K98,oblasti!$A$2:$H$18,zdroje!P$3,0)</f>
        <v>Jihomoravský kraj bez Brna</v>
      </c>
      <c r="Q98" s="27" t="str">
        <f>VLOOKUP($K98,oblasti!$A$2:$H$18,zdroje!Q$3,0)</f>
        <v>Jihomoravský kraj bez Brna</v>
      </c>
      <c r="R98" s="24" t="s">
        <v>2412</v>
      </c>
      <c r="S98" s="55"/>
    </row>
    <row r="99" spans="1:19" s="57" customFormat="1" ht="46.5" x14ac:dyDescent="0.35">
      <c r="A99" s="129" t="s">
        <v>1261</v>
      </c>
      <c r="B99" s="23" t="s">
        <v>1262</v>
      </c>
      <c r="C99" s="23">
        <v>46347542</v>
      </c>
      <c r="D99" s="23" t="s">
        <v>265</v>
      </c>
      <c r="E99" s="24"/>
      <c r="F99" s="66" t="s">
        <v>1263</v>
      </c>
      <c r="G99" s="60" t="s">
        <v>1264</v>
      </c>
      <c r="H99" s="26" t="s">
        <v>7</v>
      </c>
      <c r="I99" s="26"/>
      <c r="J99" s="26"/>
      <c r="K99" s="26" t="s">
        <v>885</v>
      </c>
      <c r="L99" s="27" t="str">
        <f>VLOOKUP($K99,oblasti!$A$2:$H$18,zdroje!L$3,0)</f>
        <v>Jihomoravský kraj</v>
      </c>
      <c r="M99" s="27" t="str">
        <f>VLOOKUP($K99,oblasti!$A$2:$H$18,zdroje!M$3,0)</f>
        <v>Zóna Jihovýchod</v>
      </c>
      <c r="N99" s="27" t="str">
        <f>VLOOKUP($K99,oblasti!$A$2:$H$18,zdroje!N$3,0)</f>
        <v>CZ06Z</v>
      </c>
      <c r="O99" s="27" t="str">
        <f>VLOOKUP($K99,oblasti!$A$2:$H$18,zdroje!O$3,0)</f>
        <v>Jihomoravský kraj bez Brna</v>
      </c>
      <c r="P99" s="27" t="str">
        <f>VLOOKUP($K99,oblasti!$A$2:$H$18,zdroje!P$3,0)</f>
        <v>Jihomoravský kraj bez Brna</v>
      </c>
      <c r="Q99" s="27" t="str">
        <f>VLOOKUP($K99,oblasti!$A$2:$H$18,zdroje!Q$3,0)</f>
        <v>Jihomoravský kraj bez Brna</v>
      </c>
      <c r="R99" s="24" t="s">
        <v>1350</v>
      </c>
      <c r="S99" s="24"/>
    </row>
    <row r="100" spans="1:19" s="54" customFormat="1" ht="46.5" x14ac:dyDescent="0.35">
      <c r="A100" s="86" t="s">
        <v>1261</v>
      </c>
      <c r="B100" s="23" t="s">
        <v>1262</v>
      </c>
      <c r="C100" s="23">
        <v>46347542</v>
      </c>
      <c r="D100" s="23" t="s">
        <v>265</v>
      </c>
      <c r="E100" s="24"/>
      <c r="F100" s="25" t="s">
        <v>1263</v>
      </c>
      <c r="G100" s="23" t="s">
        <v>1264</v>
      </c>
      <c r="H100" s="26" t="s">
        <v>7</v>
      </c>
      <c r="I100" s="26"/>
      <c r="J100" s="26"/>
      <c r="K100" s="26" t="s">
        <v>886</v>
      </c>
      <c r="L100" s="27" t="str">
        <f>VLOOKUP($K100,oblasti!$A$2:$H$18,zdroje!L$3,0)</f>
        <v>Jihomoravský kraj</v>
      </c>
      <c r="M100" s="27" t="str">
        <f>VLOOKUP($K100,oblasti!$A$2:$H$18,zdroje!M$3,0)</f>
        <v>Aglomerace Brno</v>
      </c>
      <c r="N100" s="27" t="str">
        <f>VLOOKUP($K100,oblasti!$A$2:$H$18,zdroje!N$3,0)</f>
        <v>CZ06A</v>
      </c>
      <c r="O100" s="27" t="str">
        <f>VLOOKUP($K100,oblasti!$A$2:$H$18,zdroje!O$3,0)</f>
        <v>Aglomerace Brno</v>
      </c>
      <c r="P100" s="27" t="str">
        <f>VLOOKUP($K100,oblasti!$A$2:$H$18,zdroje!P$3,0)</f>
        <v>Aglomerace Brno</v>
      </c>
      <c r="Q100" s="27" t="str">
        <f>VLOOKUP($K100,oblasti!$A$2:$H$18,zdroje!Q$3,0)</f>
        <v>Aglomerace Brno</v>
      </c>
      <c r="R100" s="24" t="s">
        <v>1350</v>
      </c>
      <c r="S100" s="24"/>
    </row>
    <row r="101" spans="1:19" s="20" customFormat="1" ht="31" x14ac:dyDescent="0.35">
      <c r="A101" s="84" t="s">
        <v>515</v>
      </c>
      <c r="B101" s="28" t="s">
        <v>516</v>
      </c>
      <c r="C101" s="28">
        <v>27728722</v>
      </c>
      <c r="D101" s="28" t="s">
        <v>265</v>
      </c>
      <c r="E101" s="24"/>
      <c r="F101" s="25" t="s">
        <v>517</v>
      </c>
      <c r="G101" s="28" t="s">
        <v>518</v>
      </c>
      <c r="H101" s="44" t="s">
        <v>7</v>
      </c>
      <c r="I101" s="44"/>
      <c r="J101" s="44"/>
      <c r="K101" s="44" t="s">
        <v>885</v>
      </c>
      <c r="L101" s="27" t="str">
        <f>VLOOKUP($K101,oblasti!$A$2:$H$18,zdroje!L$3,0)</f>
        <v>Jihomoravský kraj</v>
      </c>
      <c r="M101" s="27" t="str">
        <f>VLOOKUP($K101,oblasti!$A$2:$H$18,zdroje!M$3,0)</f>
        <v>Zóna Jihovýchod</v>
      </c>
      <c r="N101" s="27" t="str">
        <f>VLOOKUP($K101,oblasti!$A$2:$H$18,zdroje!N$3,0)</f>
        <v>CZ06Z</v>
      </c>
      <c r="O101" s="27" t="str">
        <f>VLOOKUP($K101,oblasti!$A$2:$H$18,zdroje!O$3,0)</f>
        <v>Jihomoravský kraj bez Brna</v>
      </c>
      <c r="P101" s="27" t="str">
        <f>VLOOKUP($K101,oblasti!$A$2:$H$18,zdroje!P$3,0)</f>
        <v>Jihomoravský kraj bez Brna</v>
      </c>
      <c r="Q101" s="27" t="str">
        <f>VLOOKUP($K101,oblasti!$A$2:$H$18,zdroje!Q$3,0)</f>
        <v>Jihomoravský kraj bez Brna</v>
      </c>
      <c r="R101" s="44" t="s">
        <v>602</v>
      </c>
      <c r="S101" s="44"/>
    </row>
    <row r="102" spans="1:19" s="57" customFormat="1" ht="31" x14ac:dyDescent="0.35">
      <c r="A102" s="139" t="s">
        <v>515</v>
      </c>
      <c r="B102" s="28" t="s">
        <v>516</v>
      </c>
      <c r="C102" s="28">
        <v>27728722</v>
      </c>
      <c r="D102" s="28" t="s">
        <v>265</v>
      </c>
      <c r="E102" s="24"/>
      <c r="F102" s="25" t="s">
        <v>517</v>
      </c>
      <c r="G102" s="28" t="s">
        <v>518</v>
      </c>
      <c r="H102" s="44" t="s">
        <v>7</v>
      </c>
      <c r="I102" s="44"/>
      <c r="J102" s="44"/>
      <c r="K102" s="26" t="s">
        <v>886</v>
      </c>
      <c r="L102" s="27" t="str">
        <f>VLOOKUP($K102,oblasti!$A$2:$H$18,zdroje!L$3,0)</f>
        <v>Jihomoravský kraj</v>
      </c>
      <c r="M102" s="27" t="str">
        <f>VLOOKUP($K102,oblasti!$A$2:$H$18,zdroje!M$3,0)</f>
        <v>Aglomerace Brno</v>
      </c>
      <c r="N102" s="27" t="str">
        <f>VLOOKUP($K102,oblasti!$A$2:$H$18,zdroje!N$3,0)</f>
        <v>CZ06A</v>
      </c>
      <c r="O102" s="27" t="str">
        <f>VLOOKUP($K102,oblasti!$A$2:$H$18,zdroje!O$3,0)</f>
        <v>Aglomerace Brno</v>
      </c>
      <c r="P102" s="27" t="str">
        <f>VLOOKUP($K102,oblasti!$A$2:$H$18,zdroje!P$3,0)</f>
        <v>Aglomerace Brno</v>
      </c>
      <c r="Q102" s="27" t="str">
        <f>VLOOKUP($K102,oblasti!$A$2:$H$18,zdroje!Q$3,0)</f>
        <v>Aglomerace Brno</v>
      </c>
      <c r="R102" s="44" t="s">
        <v>602</v>
      </c>
      <c r="S102" s="44"/>
    </row>
    <row r="103" spans="1:19" s="20" customFormat="1" ht="15.5" x14ac:dyDescent="0.35">
      <c r="A103" s="85" t="s">
        <v>326</v>
      </c>
      <c r="B103" s="44" t="s">
        <v>2153</v>
      </c>
      <c r="C103" s="28">
        <v>25904612</v>
      </c>
      <c r="D103" s="28" t="s">
        <v>265</v>
      </c>
      <c r="E103" s="24"/>
      <c r="F103" s="28" t="s">
        <v>2154</v>
      </c>
      <c r="G103" s="28" t="s">
        <v>2155</v>
      </c>
      <c r="H103" s="44" t="s">
        <v>7</v>
      </c>
      <c r="I103" s="44"/>
      <c r="J103" s="44"/>
      <c r="K103" s="44" t="s">
        <v>886</v>
      </c>
      <c r="L103" s="27" t="str">
        <f>VLOOKUP($K103,oblasti!$A$2:$H$18,zdroje!L$3,0)</f>
        <v>Jihomoravský kraj</v>
      </c>
      <c r="M103" s="27" t="str">
        <f>VLOOKUP($K103,oblasti!$A$2:$H$18,zdroje!M$3,0)</f>
        <v>Aglomerace Brno</v>
      </c>
      <c r="N103" s="27" t="str">
        <f>VLOOKUP($K103,oblasti!$A$2:$H$18,zdroje!N$3,0)</f>
        <v>CZ06A</v>
      </c>
      <c r="O103" s="27" t="str">
        <f>VLOOKUP($K103,oblasti!$A$2:$H$18,zdroje!O$3,0)</f>
        <v>Aglomerace Brno</v>
      </c>
      <c r="P103" s="27" t="str">
        <f>VLOOKUP($K103,oblasti!$A$2:$H$18,zdroje!P$3,0)</f>
        <v>Aglomerace Brno</v>
      </c>
      <c r="Q103" s="27" t="str">
        <f>VLOOKUP($K103,oblasti!$A$2:$H$18,zdroje!Q$3,0)</f>
        <v>Aglomerace Brno</v>
      </c>
      <c r="R103" s="24" t="s">
        <v>2412</v>
      </c>
      <c r="S103" s="58"/>
    </row>
    <row r="104" spans="1:19" s="57" customFormat="1" ht="15.5" x14ac:dyDescent="0.35">
      <c r="A104" s="144" t="s">
        <v>326</v>
      </c>
      <c r="B104" s="44" t="s">
        <v>2153</v>
      </c>
      <c r="C104" s="28">
        <v>25904612</v>
      </c>
      <c r="D104" s="28" t="s">
        <v>265</v>
      </c>
      <c r="E104" s="24"/>
      <c r="F104" s="28" t="s">
        <v>2154</v>
      </c>
      <c r="G104" s="65" t="s">
        <v>2155</v>
      </c>
      <c r="H104" s="44" t="s">
        <v>7</v>
      </c>
      <c r="I104" s="44"/>
      <c r="J104" s="44"/>
      <c r="K104" s="44" t="s">
        <v>885</v>
      </c>
      <c r="L104" s="27" t="str">
        <f>VLOOKUP($K104,oblasti!$A$2:$H$18,zdroje!L$3,0)</f>
        <v>Jihomoravský kraj</v>
      </c>
      <c r="M104" s="27" t="str">
        <f>VLOOKUP($K104,oblasti!$A$2:$H$18,zdroje!M$3,0)</f>
        <v>Zóna Jihovýchod</v>
      </c>
      <c r="N104" s="27" t="str">
        <f>VLOOKUP($K104,oblasti!$A$2:$H$18,zdroje!N$3,0)</f>
        <v>CZ06Z</v>
      </c>
      <c r="O104" s="27" t="str">
        <f>VLOOKUP($K104,oblasti!$A$2:$H$18,zdroje!O$3,0)</f>
        <v>Jihomoravský kraj bez Brna</v>
      </c>
      <c r="P104" s="27" t="str">
        <f>VLOOKUP($K104,oblasti!$A$2:$H$18,zdroje!P$3,0)</f>
        <v>Jihomoravský kraj bez Brna</v>
      </c>
      <c r="Q104" s="27" t="str">
        <f>VLOOKUP($K104,oblasti!$A$2:$H$18,zdroje!Q$3,0)</f>
        <v>Jihomoravský kraj bez Brna</v>
      </c>
      <c r="R104" s="24" t="s">
        <v>2412</v>
      </c>
      <c r="S104" s="58"/>
    </row>
    <row r="105" spans="1:19" s="57" customFormat="1" ht="15.5" x14ac:dyDescent="0.35">
      <c r="A105" s="139" t="s">
        <v>502</v>
      </c>
      <c r="B105" s="28" t="s">
        <v>503</v>
      </c>
      <c r="C105" s="28">
        <v>41513100</v>
      </c>
      <c r="D105" s="28" t="s">
        <v>265</v>
      </c>
      <c r="E105" s="24"/>
      <c r="F105" s="66" t="s">
        <v>504</v>
      </c>
      <c r="G105" s="62" t="s">
        <v>505</v>
      </c>
      <c r="H105" s="44" t="s">
        <v>7</v>
      </c>
      <c r="I105" s="44"/>
      <c r="J105" s="44"/>
      <c r="K105" s="44" t="s">
        <v>885</v>
      </c>
      <c r="L105" s="27" t="str">
        <f>VLOOKUP($K105,oblasti!$A$2:$H$18,zdroje!L$3,0)</f>
        <v>Jihomoravský kraj</v>
      </c>
      <c r="M105" s="27" t="str">
        <f>VLOOKUP($K105,oblasti!$A$2:$H$18,zdroje!M$3,0)</f>
        <v>Zóna Jihovýchod</v>
      </c>
      <c r="N105" s="27" t="str">
        <f>VLOOKUP($K105,oblasti!$A$2:$H$18,zdroje!N$3,0)</f>
        <v>CZ06Z</v>
      </c>
      <c r="O105" s="27" t="str">
        <f>VLOOKUP($K105,oblasti!$A$2:$H$18,zdroje!O$3,0)</f>
        <v>Jihomoravský kraj bez Brna</v>
      </c>
      <c r="P105" s="27" t="str">
        <f>VLOOKUP($K105,oblasti!$A$2:$H$18,zdroje!P$3,0)</f>
        <v>Jihomoravský kraj bez Brna</v>
      </c>
      <c r="Q105" s="27" t="str">
        <f>VLOOKUP($K105,oblasti!$A$2:$H$18,zdroje!Q$3,0)</f>
        <v>Jihomoravský kraj bez Brna</v>
      </c>
      <c r="R105" s="44" t="s">
        <v>602</v>
      </c>
      <c r="S105" s="44"/>
    </row>
    <row r="106" spans="1:19" s="20" customFormat="1" ht="15.5" x14ac:dyDescent="0.35">
      <c r="A106" s="84" t="s">
        <v>502</v>
      </c>
      <c r="B106" s="28" t="s">
        <v>503</v>
      </c>
      <c r="C106" s="28">
        <v>41513100</v>
      </c>
      <c r="D106" s="28" t="s">
        <v>265</v>
      </c>
      <c r="E106" s="24"/>
      <c r="F106" s="25" t="s">
        <v>504</v>
      </c>
      <c r="G106" s="28" t="s">
        <v>505</v>
      </c>
      <c r="H106" s="44" t="s">
        <v>7</v>
      </c>
      <c r="I106" s="44"/>
      <c r="J106" s="44"/>
      <c r="K106" s="26" t="s">
        <v>886</v>
      </c>
      <c r="L106" s="27" t="str">
        <f>VLOOKUP($K106,oblasti!$A$2:$H$18,zdroje!L$3,0)</f>
        <v>Jihomoravský kraj</v>
      </c>
      <c r="M106" s="27" t="str">
        <f>VLOOKUP($K106,oblasti!$A$2:$H$18,zdroje!M$3,0)</f>
        <v>Aglomerace Brno</v>
      </c>
      <c r="N106" s="27" t="str">
        <f>VLOOKUP($K106,oblasti!$A$2:$H$18,zdroje!N$3,0)</f>
        <v>CZ06A</v>
      </c>
      <c r="O106" s="27" t="str">
        <f>VLOOKUP($K106,oblasti!$A$2:$H$18,zdroje!O$3,0)</f>
        <v>Aglomerace Brno</v>
      </c>
      <c r="P106" s="27" t="str">
        <f>VLOOKUP($K106,oblasti!$A$2:$H$18,zdroje!P$3,0)</f>
        <v>Aglomerace Brno</v>
      </c>
      <c r="Q106" s="27" t="str">
        <f>VLOOKUP($K106,oblasti!$A$2:$H$18,zdroje!Q$3,0)</f>
        <v>Aglomerace Brno</v>
      </c>
      <c r="R106" s="44" t="s">
        <v>602</v>
      </c>
      <c r="S106" s="44"/>
    </row>
    <row r="107" spans="1:19" s="57" customFormat="1" ht="31" x14ac:dyDescent="0.35">
      <c r="A107" s="144" t="s">
        <v>2008</v>
      </c>
      <c r="B107" s="28" t="s">
        <v>2156</v>
      </c>
      <c r="C107" s="28">
        <v>25397087</v>
      </c>
      <c r="D107" s="28" t="s">
        <v>265</v>
      </c>
      <c r="E107" s="24"/>
      <c r="F107" s="28" t="s">
        <v>2411</v>
      </c>
      <c r="G107" s="62" t="s">
        <v>2157</v>
      </c>
      <c r="H107" s="26" t="s">
        <v>7</v>
      </c>
      <c r="I107" s="26"/>
      <c r="J107" s="26"/>
      <c r="K107" s="26" t="s">
        <v>886</v>
      </c>
      <c r="L107" s="27" t="str">
        <f>VLOOKUP($K107,oblasti!$A$2:$H$18,zdroje!L$3,0)</f>
        <v>Jihomoravský kraj</v>
      </c>
      <c r="M107" s="27" t="str">
        <f>VLOOKUP($K107,oblasti!$A$2:$H$18,zdroje!M$3,0)</f>
        <v>Aglomerace Brno</v>
      </c>
      <c r="N107" s="27" t="str">
        <f>VLOOKUP($K107,oblasti!$A$2:$H$18,zdroje!N$3,0)</f>
        <v>CZ06A</v>
      </c>
      <c r="O107" s="27" t="str">
        <f>VLOOKUP($K107,oblasti!$A$2:$H$18,zdroje!O$3,0)</f>
        <v>Aglomerace Brno</v>
      </c>
      <c r="P107" s="27" t="str">
        <f>VLOOKUP($K107,oblasti!$A$2:$H$18,zdroje!P$3,0)</f>
        <v>Aglomerace Brno</v>
      </c>
      <c r="Q107" s="27" t="str">
        <f>VLOOKUP($K107,oblasti!$A$2:$H$18,zdroje!Q$3,0)</f>
        <v>Aglomerace Brno</v>
      </c>
      <c r="R107" s="24" t="s">
        <v>2412</v>
      </c>
      <c r="S107" s="55"/>
    </row>
    <row r="108" spans="1:19" s="20" customFormat="1" ht="31" x14ac:dyDescent="0.35">
      <c r="A108" s="85" t="s">
        <v>2008</v>
      </c>
      <c r="B108" s="28" t="s">
        <v>2156</v>
      </c>
      <c r="C108" s="28">
        <v>25397087</v>
      </c>
      <c r="D108" s="28" t="s">
        <v>265</v>
      </c>
      <c r="E108" s="24"/>
      <c r="F108" s="28" t="s">
        <v>2411</v>
      </c>
      <c r="G108" s="28" t="s">
        <v>2157</v>
      </c>
      <c r="H108" s="26" t="s">
        <v>7</v>
      </c>
      <c r="I108" s="26"/>
      <c r="J108" s="26"/>
      <c r="K108" s="26" t="s">
        <v>885</v>
      </c>
      <c r="L108" s="27" t="str">
        <f>VLOOKUP($K108,oblasti!$A$2:$H$18,zdroje!L$3,0)</f>
        <v>Jihomoravský kraj</v>
      </c>
      <c r="M108" s="27" t="str">
        <f>VLOOKUP($K108,oblasti!$A$2:$H$18,zdroje!M$3,0)</f>
        <v>Zóna Jihovýchod</v>
      </c>
      <c r="N108" s="27" t="str">
        <f>VLOOKUP($K108,oblasti!$A$2:$H$18,zdroje!N$3,0)</f>
        <v>CZ06Z</v>
      </c>
      <c r="O108" s="27" t="str">
        <f>VLOOKUP($K108,oblasti!$A$2:$H$18,zdroje!O$3,0)</f>
        <v>Jihomoravský kraj bez Brna</v>
      </c>
      <c r="P108" s="27" t="str">
        <f>VLOOKUP($K108,oblasti!$A$2:$H$18,zdroje!P$3,0)</f>
        <v>Jihomoravský kraj bez Brna</v>
      </c>
      <c r="Q108" s="27" t="str">
        <f>VLOOKUP($K108,oblasti!$A$2:$H$18,zdroje!Q$3,0)</f>
        <v>Jihomoravský kraj bez Brna</v>
      </c>
      <c r="R108" s="24" t="s">
        <v>2412</v>
      </c>
      <c r="S108" s="55"/>
    </row>
    <row r="109" spans="1:19" s="57" customFormat="1" ht="31" x14ac:dyDescent="0.35">
      <c r="A109" s="147" t="s">
        <v>1094</v>
      </c>
      <c r="B109" s="60" t="s">
        <v>1317</v>
      </c>
      <c r="C109" s="60">
        <v>43005560</v>
      </c>
      <c r="D109" s="60" t="s">
        <v>265</v>
      </c>
      <c r="E109" s="63"/>
      <c r="F109" s="66" t="s">
        <v>1318</v>
      </c>
      <c r="G109" s="60" t="s">
        <v>1319</v>
      </c>
      <c r="H109" s="26" t="s">
        <v>7</v>
      </c>
      <c r="I109" s="26"/>
      <c r="J109" s="26"/>
      <c r="K109" s="26" t="s">
        <v>885</v>
      </c>
      <c r="L109" s="27" t="str">
        <f>VLOOKUP($K109,oblasti!$A$2:$H$18,zdroje!L$3,0)</f>
        <v>Jihomoravský kraj</v>
      </c>
      <c r="M109" s="27" t="str">
        <f>VLOOKUP($K109,oblasti!$A$2:$H$18,zdroje!M$3,0)</f>
        <v>Zóna Jihovýchod</v>
      </c>
      <c r="N109" s="27" t="str">
        <f>VLOOKUP($K109,oblasti!$A$2:$H$18,zdroje!N$3,0)</f>
        <v>CZ06Z</v>
      </c>
      <c r="O109" s="27" t="str">
        <f>VLOOKUP($K109,oblasti!$A$2:$H$18,zdroje!O$3,0)</f>
        <v>Jihomoravský kraj bez Brna</v>
      </c>
      <c r="P109" s="27" t="str">
        <f>VLOOKUP($K109,oblasti!$A$2:$H$18,zdroje!P$3,0)</f>
        <v>Jihomoravský kraj bez Brna</v>
      </c>
      <c r="Q109" s="27" t="str">
        <f>VLOOKUP($K109,oblasti!$A$2:$H$18,zdroje!Q$3,0)</f>
        <v>Jihomoravský kraj bez Brna</v>
      </c>
      <c r="R109" s="24" t="s">
        <v>1350</v>
      </c>
      <c r="S109" s="24"/>
    </row>
    <row r="110" spans="1:19" s="57" customFormat="1" ht="31" x14ac:dyDescent="0.35">
      <c r="A110" s="129" t="s">
        <v>1094</v>
      </c>
      <c r="B110" s="23" t="s">
        <v>1317</v>
      </c>
      <c r="C110" s="23">
        <v>43005560</v>
      </c>
      <c r="D110" s="23" t="s">
        <v>265</v>
      </c>
      <c r="E110" s="24"/>
      <c r="F110" s="25" t="s">
        <v>1318</v>
      </c>
      <c r="G110" s="23" t="s">
        <v>1319</v>
      </c>
      <c r="H110" s="26" t="s">
        <v>7</v>
      </c>
      <c r="I110" s="26"/>
      <c r="J110" s="26"/>
      <c r="K110" s="26" t="s">
        <v>886</v>
      </c>
      <c r="L110" s="27" t="str">
        <f>VLOOKUP($K110,oblasti!$A$2:$H$18,zdroje!L$3,0)</f>
        <v>Jihomoravský kraj</v>
      </c>
      <c r="M110" s="27" t="str">
        <f>VLOOKUP($K110,oblasti!$A$2:$H$18,zdroje!M$3,0)</f>
        <v>Aglomerace Brno</v>
      </c>
      <c r="N110" s="27" t="str">
        <f>VLOOKUP($K110,oblasti!$A$2:$H$18,zdroje!N$3,0)</f>
        <v>CZ06A</v>
      </c>
      <c r="O110" s="27" t="str">
        <f>VLOOKUP($K110,oblasti!$A$2:$H$18,zdroje!O$3,0)</f>
        <v>Aglomerace Brno</v>
      </c>
      <c r="P110" s="27" t="str">
        <f>VLOOKUP($K110,oblasti!$A$2:$H$18,zdroje!P$3,0)</f>
        <v>Aglomerace Brno</v>
      </c>
      <c r="Q110" s="27" t="str">
        <f>VLOOKUP($K110,oblasti!$A$2:$H$18,zdroje!Q$3,0)</f>
        <v>Aglomerace Brno</v>
      </c>
      <c r="R110" s="24" t="s">
        <v>1350</v>
      </c>
      <c r="S110" s="24"/>
    </row>
    <row r="111" spans="1:19" s="20" customFormat="1" ht="46.5" x14ac:dyDescent="0.35">
      <c r="A111" s="86" t="s">
        <v>1345</v>
      </c>
      <c r="B111" s="23" t="s">
        <v>1346</v>
      </c>
      <c r="C111" s="23">
        <v>28306651</v>
      </c>
      <c r="D111" s="23" t="s">
        <v>836</v>
      </c>
      <c r="E111" s="24" t="s">
        <v>1347</v>
      </c>
      <c r="F111" s="25" t="s">
        <v>1348</v>
      </c>
      <c r="G111" s="23" t="s">
        <v>1349</v>
      </c>
      <c r="H111" s="26" t="s">
        <v>7</v>
      </c>
      <c r="I111" s="26"/>
      <c r="J111" s="26"/>
      <c r="K111" s="26" t="s">
        <v>886</v>
      </c>
      <c r="L111" s="27" t="str">
        <f>VLOOKUP($K111,oblasti!$A$2:$H$18,zdroje!L$3,0)</f>
        <v>Jihomoravský kraj</v>
      </c>
      <c r="M111" s="27" t="str">
        <f>VLOOKUP($K111,oblasti!$A$2:$H$18,zdroje!M$3,0)</f>
        <v>Aglomerace Brno</v>
      </c>
      <c r="N111" s="27" t="str">
        <f>VLOOKUP($K111,oblasti!$A$2:$H$18,zdroje!N$3,0)</f>
        <v>CZ06A</v>
      </c>
      <c r="O111" s="27" t="str">
        <f>VLOOKUP($K111,oblasti!$A$2:$H$18,zdroje!O$3,0)</f>
        <v>Aglomerace Brno</v>
      </c>
      <c r="P111" s="27" t="str">
        <f>VLOOKUP($K111,oblasti!$A$2:$H$18,zdroje!P$3,0)</f>
        <v>Aglomerace Brno</v>
      </c>
      <c r="Q111" s="27" t="str">
        <f>VLOOKUP($K111,oblasti!$A$2:$H$18,zdroje!Q$3,0)</f>
        <v>Aglomerace Brno</v>
      </c>
      <c r="R111" s="24" t="s">
        <v>1350</v>
      </c>
      <c r="S111" s="24"/>
    </row>
    <row r="112" spans="1:19" s="20" customFormat="1" ht="31" x14ac:dyDescent="0.35">
      <c r="A112" s="85" t="s">
        <v>2158</v>
      </c>
      <c r="B112" s="28" t="s">
        <v>2159</v>
      </c>
      <c r="C112" s="28">
        <v>25304259</v>
      </c>
      <c r="D112" s="28" t="s">
        <v>265</v>
      </c>
      <c r="E112" s="24"/>
      <c r="F112" s="65" t="s">
        <v>2410</v>
      </c>
      <c r="G112" s="28" t="s">
        <v>2161</v>
      </c>
      <c r="H112" s="44" t="s">
        <v>7</v>
      </c>
      <c r="I112" s="44"/>
      <c r="J112" s="44"/>
      <c r="K112" s="44" t="s">
        <v>886</v>
      </c>
      <c r="L112" s="27" t="str">
        <f>VLOOKUP($K112,oblasti!$A$2:$H$18,zdroje!L$3,0)</f>
        <v>Jihomoravský kraj</v>
      </c>
      <c r="M112" s="27" t="str">
        <f>VLOOKUP($K112,oblasti!$A$2:$H$18,zdroje!M$3,0)</f>
        <v>Aglomerace Brno</v>
      </c>
      <c r="N112" s="27" t="str">
        <f>VLOOKUP($K112,oblasti!$A$2:$H$18,zdroje!N$3,0)</f>
        <v>CZ06A</v>
      </c>
      <c r="O112" s="27" t="str">
        <f>VLOOKUP($K112,oblasti!$A$2:$H$18,zdroje!O$3,0)</f>
        <v>Aglomerace Brno</v>
      </c>
      <c r="P112" s="27" t="str">
        <f>VLOOKUP($K112,oblasti!$A$2:$H$18,zdroje!P$3,0)</f>
        <v>Aglomerace Brno</v>
      </c>
      <c r="Q112" s="27" t="str">
        <f>VLOOKUP($K112,oblasti!$A$2:$H$18,zdroje!Q$3,0)</f>
        <v>Aglomerace Brno</v>
      </c>
      <c r="R112" s="24" t="s">
        <v>2412</v>
      </c>
      <c r="S112" s="58"/>
    </row>
    <row r="113" spans="1:19" s="20" customFormat="1" ht="31" x14ac:dyDescent="0.35">
      <c r="A113" s="85" t="s">
        <v>2158</v>
      </c>
      <c r="B113" s="28" t="s">
        <v>2159</v>
      </c>
      <c r="C113" s="28">
        <v>25304259</v>
      </c>
      <c r="D113" s="28" t="s">
        <v>265</v>
      </c>
      <c r="E113" s="24"/>
      <c r="F113" s="28" t="s">
        <v>2160</v>
      </c>
      <c r="G113" s="28" t="s">
        <v>2161</v>
      </c>
      <c r="H113" s="44" t="s">
        <v>7</v>
      </c>
      <c r="I113" s="44"/>
      <c r="J113" s="44"/>
      <c r="K113" s="44" t="s">
        <v>885</v>
      </c>
      <c r="L113" s="27" t="str">
        <f>VLOOKUP($K113,oblasti!$A$2:$H$18,zdroje!L$3,0)</f>
        <v>Jihomoravský kraj</v>
      </c>
      <c r="M113" s="27" t="str">
        <f>VLOOKUP($K113,oblasti!$A$2:$H$18,zdroje!M$3,0)</f>
        <v>Zóna Jihovýchod</v>
      </c>
      <c r="N113" s="27" t="str">
        <f>VLOOKUP($K113,oblasti!$A$2:$H$18,zdroje!N$3,0)</f>
        <v>CZ06Z</v>
      </c>
      <c r="O113" s="27" t="str">
        <f>VLOOKUP($K113,oblasti!$A$2:$H$18,zdroje!O$3,0)</f>
        <v>Jihomoravský kraj bez Brna</v>
      </c>
      <c r="P113" s="27" t="str">
        <f>VLOOKUP($K113,oblasti!$A$2:$H$18,zdroje!P$3,0)</f>
        <v>Jihomoravský kraj bez Brna</v>
      </c>
      <c r="Q113" s="27" t="str">
        <f>VLOOKUP($K113,oblasti!$A$2:$H$18,zdroje!Q$3,0)</f>
        <v>Jihomoravský kraj bez Brna</v>
      </c>
      <c r="R113" s="24" t="s">
        <v>2412</v>
      </c>
      <c r="S113" s="58"/>
    </row>
    <row r="114" spans="1:19" s="20" customFormat="1" ht="46.5" x14ac:dyDescent="0.35">
      <c r="A114" s="84" t="s">
        <v>263</v>
      </c>
      <c r="B114" s="28" t="s">
        <v>499</v>
      </c>
      <c r="C114" s="28">
        <v>60201088</v>
      </c>
      <c r="D114" s="28" t="s">
        <v>265</v>
      </c>
      <c r="E114" s="24"/>
      <c r="F114" s="25" t="s">
        <v>500</v>
      </c>
      <c r="G114" s="28" t="s">
        <v>501</v>
      </c>
      <c r="H114" s="44" t="s">
        <v>7</v>
      </c>
      <c r="I114" s="44"/>
      <c r="J114" s="44"/>
      <c r="K114" s="44" t="s">
        <v>885</v>
      </c>
      <c r="L114" s="27" t="str">
        <f>VLOOKUP($K114,oblasti!$A$2:$H$18,zdroje!L$3,0)</f>
        <v>Jihomoravský kraj</v>
      </c>
      <c r="M114" s="27" t="str">
        <f>VLOOKUP($K114,oblasti!$A$2:$H$18,zdroje!M$3,0)</f>
        <v>Zóna Jihovýchod</v>
      </c>
      <c r="N114" s="27" t="str">
        <f>VLOOKUP($K114,oblasti!$A$2:$H$18,zdroje!N$3,0)</f>
        <v>CZ06Z</v>
      </c>
      <c r="O114" s="27" t="str">
        <f>VLOOKUP($K114,oblasti!$A$2:$H$18,zdroje!O$3,0)</f>
        <v>Jihomoravský kraj bez Brna</v>
      </c>
      <c r="P114" s="27" t="str">
        <f>VLOOKUP($K114,oblasti!$A$2:$H$18,zdroje!P$3,0)</f>
        <v>Jihomoravský kraj bez Brna</v>
      </c>
      <c r="Q114" s="27" t="str">
        <f>VLOOKUP($K114,oblasti!$A$2:$H$18,zdroje!Q$3,0)</f>
        <v>Jihomoravský kraj bez Brna</v>
      </c>
      <c r="R114" s="44" t="s">
        <v>602</v>
      </c>
      <c r="S114" s="44"/>
    </row>
    <row r="115" spans="1:19" s="20" customFormat="1" ht="46.5" x14ac:dyDescent="0.35">
      <c r="A115" s="84" t="s">
        <v>263</v>
      </c>
      <c r="B115" s="28" t="s">
        <v>499</v>
      </c>
      <c r="C115" s="28">
        <v>60201088</v>
      </c>
      <c r="D115" s="28" t="s">
        <v>265</v>
      </c>
      <c r="E115" s="24"/>
      <c r="F115" s="25" t="s">
        <v>500</v>
      </c>
      <c r="G115" s="28" t="s">
        <v>501</v>
      </c>
      <c r="H115" s="44" t="s">
        <v>7</v>
      </c>
      <c r="I115" s="44"/>
      <c r="J115" s="44"/>
      <c r="K115" s="26" t="s">
        <v>886</v>
      </c>
      <c r="L115" s="27" t="str">
        <f>VLOOKUP($K115,oblasti!$A$2:$H$18,zdroje!L$3,0)</f>
        <v>Jihomoravský kraj</v>
      </c>
      <c r="M115" s="27" t="str">
        <f>VLOOKUP($K115,oblasti!$A$2:$H$18,zdroje!M$3,0)</f>
        <v>Aglomerace Brno</v>
      </c>
      <c r="N115" s="27" t="str">
        <f>VLOOKUP($K115,oblasti!$A$2:$H$18,zdroje!N$3,0)</f>
        <v>CZ06A</v>
      </c>
      <c r="O115" s="27" t="str">
        <f>VLOOKUP($K115,oblasti!$A$2:$H$18,zdroje!O$3,0)</f>
        <v>Aglomerace Brno</v>
      </c>
      <c r="P115" s="27" t="str">
        <f>VLOOKUP($K115,oblasti!$A$2:$H$18,zdroje!P$3,0)</f>
        <v>Aglomerace Brno</v>
      </c>
      <c r="Q115" s="27" t="str">
        <f>VLOOKUP($K115,oblasti!$A$2:$H$18,zdroje!Q$3,0)</f>
        <v>Aglomerace Brno</v>
      </c>
      <c r="R115" s="44" t="s">
        <v>602</v>
      </c>
      <c r="S115" s="44"/>
    </row>
    <row r="116" spans="1:19" s="20" customFormat="1" ht="31" x14ac:dyDescent="0.35">
      <c r="A116" s="84" t="s">
        <v>539</v>
      </c>
      <c r="B116" s="28" t="s">
        <v>540</v>
      </c>
      <c r="C116" s="28">
        <v>28306031</v>
      </c>
      <c r="D116" s="28" t="s">
        <v>265</v>
      </c>
      <c r="E116" s="24"/>
      <c r="F116" s="25" t="s">
        <v>541</v>
      </c>
      <c r="G116" s="28" t="s">
        <v>542</v>
      </c>
      <c r="H116" s="44" t="s">
        <v>7</v>
      </c>
      <c r="I116" s="44"/>
      <c r="J116" s="44"/>
      <c r="K116" s="44" t="s">
        <v>885</v>
      </c>
      <c r="L116" s="27" t="str">
        <f>VLOOKUP($K116,oblasti!$A$2:$H$18,zdroje!L$3,0)</f>
        <v>Jihomoravský kraj</v>
      </c>
      <c r="M116" s="27" t="str">
        <f>VLOOKUP($K116,oblasti!$A$2:$H$18,zdroje!M$3,0)</f>
        <v>Zóna Jihovýchod</v>
      </c>
      <c r="N116" s="27" t="str">
        <f>VLOOKUP($K116,oblasti!$A$2:$H$18,zdroje!N$3,0)</f>
        <v>CZ06Z</v>
      </c>
      <c r="O116" s="27" t="str">
        <f>VLOOKUP($K116,oblasti!$A$2:$H$18,zdroje!O$3,0)</f>
        <v>Jihomoravský kraj bez Brna</v>
      </c>
      <c r="P116" s="27" t="str">
        <f>VLOOKUP($K116,oblasti!$A$2:$H$18,zdroje!P$3,0)</f>
        <v>Jihomoravský kraj bez Brna</v>
      </c>
      <c r="Q116" s="27" t="str">
        <f>VLOOKUP($K116,oblasti!$A$2:$H$18,zdroje!Q$3,0)</f>
        <v>Jihomoravský kraj bez Brna</v>
      </c>
      <c r="R116" s="44" t="s">
        <v>602</v>
      </c>
      <c r="S116" s="44"/>
    </row>
    <row r="117" spans="1:19" s="57" customFormat="1" ht="31" x14ac:dyDescent="0.35">
      <c r="A117" s="139" t="s">
        <v>539</v>
      </c>
      <c r="B117" s="28" t="s">
        <v>540</v>
      </c>
      <c r="C117" s="28">
        <v>28306031</v>
      </c>
      <c r="D117" s="28" t="s">
        <v>265</v>
      </c>
      <c r="E117" s="24"/>
      <c r="F117" s="25" t="s">
        <v>541</v>
      </c>
      <c r="G117" s="28" t="s">
        <v>542</v>
      </c>
      <c r="H117" s="44" t="s">
        <v>7</v>
      </c>
      <c r="I117" s="44"/>
      <c r="J117" s="44"/>
      <c r="K117" s="26" t="s">
        <v>886</v>
      </c>
      <c r="L117" s="27" t="str">
        <f>VLOOKUP($K117,oblasti!$A$2:$H$18,zdroje!L$3,0)</f>
        <v>Jihomoravský kraj</v>
      </c>
      <c r="M117" s="27" t="str">
        <f>VLOOKUP($K117,oblasti!$A$2:$H$18,zdroje!M$3,0)</f>
        <v>Aglomerace Brno</v>
      </c>
      <c r="N117" s="27" t="str">
        <f>VLOOKUP($K117,oblasti!$A$2:$H$18,zdroje!N$3,0)</f>
        <v>CZ06A</v>
      </c>
      <c r="O117" s="27" t="str">
        <f>VLOOKUP($K117,oblasti!$A$2:$H$18,zdroje!O$3,0)</f>
        <v>Aglomerace Brno</v>
      </c>
      <c r="P117" s="27" t="str">
        <f>VLOOKUP($K117,oblasti!$A$2:$H$18,zdroje!P$3,0)</f>
        <v>Aglomerace Brno</v>
      </c>
      <c r="Q117" s="27" t="str">
        <f>VLOOKUP($K117,oblasti!$A$2:$H$18,zdroje!Q$3,0)</f>
        <v>Aglomerace Brno</v>
      </c>
      <c r="R117" s="44" t="s">
        <v>602</v>
      </c>
      <c r="S117" s="44"/>
    </row>
    <row r="118" spans="1:19" s="20" customFormat="1" ht="46.5" x14ac:dyDescent="0.35">
      <c r="A118" s="85" t="s">
        <v>2162</v>
      </c>
      <c r="B118" s="28" t="s">
        <v>2163</v>
      </c>
      <c r="C118" s="28">
        <v>26847832</v>
      </c>
      <c r="D118" s="28" t="s">
        <v>265</v>
      </c>
      <c r="E118" s="24"/>
      <c r="F118" s="28" t="s">
        <v>2164</v>
      </c>
      <c r="G118" s="28" t="s">
        <v>2165</v>
      </c>
      <c r="H118" s="26" t="s">
        <v>7</v>
      </c>
      <c r="I118" s="26"/>
      <c r="J118" s="26"/>
      <c r="K118" s="26" t="s">
        <v>886</v>
      </c>
      <c r="L118" s="27" t="str">
        <f>VLOOKUP($K118,oblasti!$A$2:$H$18,zdroje!L$3,0)</f>
        <v>Jihomoravský kraj</v>
      </c>
      <c r="M118" s="27" t="str">
        <f>VLOOKUP($K118,oblasti!$A$2:$H$18,zdroje!M$3,0)</f>
        <v>Aglomerace Brno</v>
      </c>
      <c r="N118" s="27" t="str">
        <f>VLOOKUP($K118,oblasti!$A$2:$H$18,zdroje!N$3,0)</f>
        <v>CZ06A</v>
      </c>
      <c r="O118" s="27" t="str">
        <f>VLOOKUP($K118,oblasti!$A$2:$H$18,zdroje!O$3,0)</f>
        <v>Aglomerace Brno</v>
      </c>
      <c r="P118" s="27" t="str">
        <f>VLOOKUP($K118,oblasti!$A$2:$H$18,zdroje!P$3,0)</f>
        <v>Aglomerace Brno</v>
      </c>
      <c r="Q118" s="27" t="str">
        <f>VLOOKUP($K118,oblasti!$A$2:$H$18,zdroje!Q$3,0)</f>
        <v>Aglomerace Brno</v>
      </c>
      <c r="R118" s="24" t="s">
        <v>2412</v>
      </c>
      <c r="S118" s="55"/>
    </row>
    <row r="119" spans="1:19" s="20" customFormat="1" ht="46.5" x14ac:dyDescent="0.35">
      <c r="A119" s="85" t="s">
        <v>2162</v>
      </c>
      <c r="B119" s="28" t="s">
        <v>2163</v>
      </c>
      <c r="C119" s="28">
        <v>26847832</v>
      </c>
      <c r="D119" s="28" t="s">
        <v>265</v>
      </c>
      <c r="E119" s="24"/>
      <c r="F119" s="28" t="s">
        <v>2164</v>
      </c>
      <c r="G119" s="28" t="s">
        <v>2165</v>
      </c>
      <c r="H119" s="26" t="s">
        <v>7</v>
      </c>
      <c r="I119" s="26"/>
      <c r="J119" s="26"/>
      <c r="K119" s="26" t="s">
        <v>885</v>
      </c>
      <c r="L119" s="27" t="str">
        <f>VLOOKUP($K119,oblasti!$A$2:$H$18,zdroje!L$3,0)</f>
        <v>Jihomoravský kraj</v>
      </c>
      <c r="M119" s="27" t="str">
        <f>VLOOKUP($K119,oblasti!$A$2:$H$18,zdroje!M$3,0)</f>
        <v>Zóna Jihovýchod</v>
      </c>
      <c r="N119" s="27" t="str">
        <f>VLOOKUP($K119,oblasti!$A$2:$H$18,zdroje!N$3,0)</f>
        <v>CZ06Z</v>
      </c>
      <c r="O119" s="27" t="str">
        <f>VLOOKUP($K119,oblasti!$A$2:$H$18,zdroje!O$3,0)</f>
        <v>Jihomoravský kraj bez Brna</v>
      </c>
      <c r="P119" s="27" t="str">
        <f>VLOOKUP($K119,oblasti!$A$2:$H$18,zdroje!P$3,0)</f>
        <v>Jihomoravský kraj bez Brna</v>
      </c>
      <c r="Q119" s="27" t="str">
        <f>VLOOKUP($K119,oblasti!$A$2:$H$18,zdroje!Q$3,0)</f>
        <v>Jihomoravský kraj bez Brna</v>
      </c>
      <c r="R119" s="24" t="s">
        <v>2412</v>
      </c>
      <c r="S119" s="55"/>
    </row>
    <row r="120" spans="1:19" s="57" customFormat="1" ht="93" x14ac:dyDescent="0.35">
      <c r="A120" s="86" t="s">
        <v>1265</v>
      </c>
      <c r="B120" s="23" t="s">
        <v>1266</v>
      </c>
      <c r="C120" s="23">
        <v>10104461</v>
      </c>
      <c r="D120" s="23" t="s">
        <v>836</v>
      </c>
      <c r="E120" s="24" t="s">
        <v>1267</v>
      </c>
      <c r="F120" s="25" t="s">
        <v>1268</v>
      </c>
      <c r="G120" s="23" t="s">
        <v>1269</v>
      </c>
      <c r="H120" s="26" t="s">
        <v>7</v>
      </c>
      <c r="I120" s="26"/>
      <c r="J120" s="26"/>
      <c r="K120" s="26" t="s">
        <v>885</v>
      </c>
      <c r="L120" s="27" t="str">
        <f>VLOOKUP($K120,oblasti!$A$2:$H$18,zdroje!L$3,0)</f>
        <v>Jihomoravský kraj</v>
      </c>
      <c r="M120" s="27" t="str">
        <f>VLOOKUP($K120,oblasti!$A$2:$H$18,zdroje!M$3,0)</f>
        <v>Zóna Jihovýchod</v>
      </c>
      <c r="N120" s="27" t="str">
        <f>VLOOKUP($K120,oblasti!$A$2:$H$18,zdroje!N$3,0)</f>
        <v>CZ06Z</v>
      </c>
      <c r="O120" s="27" t="str">
        <f>VLOOKUP($K120,oblasti!$A$2:$H$18,zdroje!O$3,0)</f>
        <v>Jihomoravský kraj bez Brna</v>
      </c>
      <c r="P120" s="27" t="str">
        <f>VLOOKUP($K120,oblasti!$A$2:$H$18,zdroje!P$3,0)</f>
        <v>Jihomoravský kraj bez Brna</v>
      </c>
      <c r="Q120" s="27" t="str">
        <f>VLOOKUP($K120,oblasti!$A$2:$H$18,zdroje!Q$3,0)</f>
        <v>Jihomoravský kraj bez Brna</v>
      </c>
      <c r="R120" s="24" t="s">
        <v>1350</v>
      </c>
      <c r="S120" s="24"/>
    </row>
    <row r="121" spans="1:19" s="57" customFormat="1" ht="31" x14ac:dyDescent="0.35">
      <c r="A121" s="107" t="s">
        <v>1275</v>
      </c>
      <c r="B121" s="61" t="s">
        <v>1276</v>
      </c>
      <c r="C121" s="60">
        <v>28953118</v>
      </c>
      <c r="D121" s="60" t="s">
        <v>265</v>
      </c>
      <c r="E121" s="24"/>
      <c r="F121" s="66" t="s">
        <v>1277</v>
      </c>
      <c r="G121" s="60" t="s">
        <v>1278</v>
      </c>
      <c r="H121" s="26" t="s">
        <v>7</v>
      </c>
      <c r="I121" s="26"/>
      <c r="J121" s="26"/>
      <c r="K121" s="26" t="s">
        <v>885</v>
      </c>
      <c r="L121" s="27" t="str">
        <f>VLOOKUP($K121,oblasti!$A$2:$H$18,zdroje!L$3,0)</f>
        <v>Jihomoravský kraj</v>
      </c>
      <c r="M121" s="27" t="str">
        <f>VLOOKUP($K121,oblasti!$A$2:$H$18,zdroje!M$3,0)</f>
        <v>Zóna Jihovýchod</v>
      </c>
      <c r="N121" s="27" t="str">
        <f>VLOOKUP($K121,oblasti!$A$2:$H$18,zdroje!N$3,0)</f>
        <v>CZ06Z</v>
      </c>
      <c r="O121" s="27" t="str">
        <f>VLOOKUP($K121,oblasti!$A$2:$H$18,zdroje!O$3,0)</f>
        <v>Jihomoravský kraj bez Brna</v>
      </c>
      <c r="P121" s="27" t="str">
        <f>VLOOKUP($K121,oblasti!$A$2:$H$18,zdroje!P$3,0)</f>
        <v>Jihomoravský kraj bez Brna</v>
      </c>
      <c r="Q121" s="27" t="str">
        <f>VLOOKUP($K121,oblasti!$A$2:$H$18,zdroje!Q$3,0)</f>
        <v>Jihomoravský kraj bez Brna</v>
      </c>
      <c r="R121" s="24" t="s">
        <v>1350</v>
      </c>
      <c r="S121" s="24"/>
    </row>
    <row r="122" spans="1:19" s="20" customFormat="1" ht="31" x14ac:dyDescent="0.35">
      <c r="A122" s="86" t="s">
        <v>1275</v>
      </c>
      <c r="B122" s="23" t="s">
        <v>1276</v>
      </c>
      <c r="C122" s="23">
        <v>28953118</v>
      </c>
      <c r="D122" s="23" t="s">
        <v>265</v>
      </c>
      <c r="E122" s="24"/>
      <c r="F122" s="66" t="s">
        <v>1277</v>
      </c>
      <c r="G122" s="23" t="s">
        <v>1278</v>
      </c>
      <c r="H122" s="26" t="s">
        <v>7</v>
      </c>
      <c r="I122" s="26"/>
      <c r="J122" s="26"/>
      <c r="K122" s="26" t="s">
        <v>886</v>
      </c>
      <c r="L122" s="27" t="str">
        <f>VLOOKUP($K122,oblasti!$A$2:$H$18,zdroje!L$3,0)</f>
        <v>Jihomoravský kraj</v>
      </c>
      <c r="M122" s="27" t="str">
        <f>VLOOKUP($K122,oblasti!$A$2:$H$18,zdroje!M$3,0)</f>
        <v>Aglomerace Brno</v>
      </c>
      <c r="N122" s="27" t="str">
        <f>VLOOKUP($K122,oblasti!$A$2:$H$18,zdroje!N$3,0)</f>
        <v>CZ06A</v>
      </c>
      <c r="O122" s="27" t="str">
        <f>VLOOKUP($K122,oblasti!$A$2:$H$18,zdroje!O$3,0)</f>
        <v>Aglomerace Brno</v>
      </c>
      <c r="P122" s="27" t="str">
        <f>VLOOKUP($K122,oblasti!$A$2:$H$18,zdroje!P$3,0)</f>
        <v>Aglomerace Brno</v>
      </c>
      <c r="Q122" s="27" t="str">
        <f>VLOOKUP($K122,oblasti!$A$2:$H$18,zdroje!Q$3,0)</f>
        <v>Aglomerace Brno</v>
      </c>
      <c r="R122" s="24" t="s">
        <v>1350</v>
      </c>
      <c r="S122" s="24"/>
    </row>
    <row r="123" spans="1:19" s="20" customFormat="1" ht="46.5" x14ac:dyDescent="0.35">
      <c r="A123" s="86" t="s">
        <v>1295</v>
      </c>
      <c r="B123" s="23" t="s">
        <v>1296</v>
      </c>
      <c r="C123" s="23">
        <v>27703568</v>
      </c>
      <c r="D123" s="23" t="s">
        <v>265</v>
      </c>
      <c r="E123" s="24"/>
      <c r="F123" s="25" t="s">
        <v>1297</v>
      </c>
      <c r="G123" s="23" t="s">
        <v>1298</v>
      </c>
      <c r="H123" s="26" t="s">
        <v>7</v>
      </c>
      <c r="I123" s="26"/>
      <c r="J123" s="26"/>
      <c r="K123" s="26" t="s">
        <v>885</v>
      </c>
      <c r="L123" s="27" t="str">
        <f>VLOOKUP($K123,oblasti!$A$2:$H$18,zdroje!L$3,0)</f>
        <v>Jihomoravský kraj</v>
      </c>
      <c r="M123" s="27" t="str">
        <f>VLOOKUP($K123,oblasti!$A$2:$H$18,zdroje!M$3,0)</f>
        <v>Zóna Jihovýchod</v>
      </c>
      <c r="N123" s="27" t="str">
        <f>VLOOKUP($K123,oblasti!$A$2:$H$18,zdroje!N$3,0)</f>
        <v>CZ06Z</v>
      </c>
      <c r="O123" s="27" t="str">
        <f>VLOOKUP($K123,oblasti!$A$2:$H$18,zdroje!O$3,0)</f>
        <v>Jihomoravský kraj bez Brna</v>
      </c>
      <c r="P123" s="27" t="str">
        <f>VLOOKUP($K123,oblasti!$A$2:$H$18,zdroje!P$3,0)</f>
        <v>Jihomoravský kraj bez Brna</v>
      </c>
      <c r="Q123" s="27" t="str">
        <f>VLOOKUP($K123,oblasti!$A$2:$H$18,zdroje!Q$3,0)</f>
        <v>Jihomoravský kraj bez Brna</v>
      </c>
      <c r="R123" s="24" t="s">
        <v>1350</v>
      </c>
      <c r="S123" s="24"/>
    </row>
    <row r="124" spans="1:19" s="57" customFormat="1" ht="46.5" x14ac:dyDescent="0.35">
      <c r="A124" s="147" t="s">
        <v>1295</v>
      </c>
      <c r="B124" s="60" t="s">
        <v>1296</v>
      </c>
      <c r="C124" s="60">
        <v>27703568</v>
      </c>
      <c r="D124" s="60" t="s">
        <v>265</v>
      </c>
      <c r="E124" s="24"/>
      <c r="F124" s="66" t="s">
        <v>1297</v>
      </c>
      <c r="G124" s="60" t="s">
        <v>1298</v>
      </c>
      <c r="H124" s="26" t="s">
        <v>7</v>
      </c>
      <c r="I124" s="26"/>
      <c r="J124" s="26"/>
      <c r="K124" s="26" t="s">
        <v>886</v>
      </c>
      <c r="L124" s="27" t="str">
        <f>VLOOKUP($K124,oblasti!$A$2:$H$18,zdroje!L$3,0)</f>
        <v>Jihomoravský kraj</v>
      </c>
      <c r="M124" s="27" t="str">
        <f>VLOOKUP($K124,oblasti!$A$2:$H$18,zdroje!M$3,0)</f>
        <v>Aglomerace Brno</v>
      </c>
      <c r="N124" s="27" t="str">
        <f>VLOOKUP($K124,oblasti!$A$2:$H$18,zdroje!N$3,0)</f>
        <v>CZ06A</v>
      </c>
      <c r="O124" s="27" t="str">
        <f>VLOOKUP($K124,oblasti!$A$2:$H$18,zdroje!O$3,0)</f>
        <v>Aglomerace Brno</v>
      </c>
      <c r="P124" s="27" t="str">
        <f>VLOOKUP($K124,oblasti!$A$2:$H$18,zdroje!P$3,0)</f>
        <v>Aglomerace Brno</v>
      </c>
      <c r="Q124" s="27" t="str">
        <f>VLOOKUP($K124,oblasti!$A$2:$H$18,zdroje!Q$3,0)</f>
        <v>Aglomerace Brno</v>
      </c>
      <c r="R124" s="24" t="s">
        <v>1350</v>
      </c>
      <c r="S124" s="24"/>
    </row>
    <row r="125" spans="1:19" s="20" customFormat="1" ht="31" x14ac:dyDescent="0.35">
      <c r="A125" s="84" t="s">
        <v>489</v>
      </c>
      <c r="B125" s="28" t="s">
        <v>490</v>
      </c>
      <c r="C125" s="28">
        <v>28825586</v>
      </c>
      <c r="D125" s="28" t="s">
        <v>265</v>
      </c>
      <c r="E125" s="24"/>
      <c r="F125" s="25" t="s">
        <v>491</v>
      </c>
      <c r="G125" s="28" t="s">
        <v>492</v>
      </c>
      <c r="H125" s="44" t="s">
        <v>7</v>
      </c>
      <c r="I125" s="44"/>
      <c r="J125" s="44"/>
      <c r="K125" s="44" t="s">
        <v>885</v>
      </c>
      <c r="L125" s="27" t="str">
        <f>VLOOKUP($K125,oblasti!$A$2:$H$18,zdroje!L$3,0)</f>
        <v>Jihomoravský kraj</v>
      </c>
      <c r="M125" s="27" t="str">
        <f>VLOOKUP($K125,oblasti!$A$2:$H$18,zdroje!M$3,0)</f>
        <v>Zóna Jihovýchod</v>
      </c>
      <c r="N125" s="27" t="str">
        <f>VLOOKUP($K125,oblasti!$A$2:$H$18,zdroje!N$3,0)</f>
        <v>CZ06Z</v>
      </c>
      <c r="O125" s="27" t="str">
        <f>VLOOKUP($K125,oblasti!$A$2:$H$18,zdroje!O$3,0)</f>
        <v>Jihomoravský kraj bez Brna</v>
      </c>
      <c r="P125" s="27" t="str">
        <f>VLOOKUP($K125,oblasti!$A$2:$H$18,zdroje!P$3,0)</f>
        <v>Jihomoravský kraj bez Brna</v>
      </c>
      <c r="Q125" s="27" t="str">
        <f>VLOOKUP($K125,oblasti!$A$2:$H$18,zdroje!Q$3,0)</f>
        <v>Jihomoravský kraj bez Brna</v>
      </c>
      <c r="R125" s="44" t="s">
        <v>602</v>
      </c>
      <c r="S125" s="44"/>
    </row>
    <row r="126" spans="1:19" s="20" customFormat="1" ht="31" x14ac:dyDescent="0.35">
      <c r="A126" s="84" t="s">
        <v>489</v>
      </c>
      <c r="B126" s="28" t="s">
        <v>490</v>
      </c>
      <c r="C126" s="28">
        <v>28825586</v>
      </c>
      <c r="D126" s="28" t="s">
        <v>265</v>
      </c>
      <c r="E126" s="24"/>
      <c r="F126" s="25" t="s">
        <v>491</v>
      </c>
      <c r="G126" s="28" t="s">
        <v>492</v>
      </c>
      <c r="H126" s="44" t="s">
        <v>7</v>
      </c>
      <c r="I126" s="44"/>
      <c r="J126" s="44"/>
      <c r="K126" s="26" t="s">
        <v>886</v>
      </c>
      <c r="L126" s="27" t="str">
        <f>VLOOKUP($K126,oblasti!$A$2:$H$18,zdroje!L$3,0)</f>
        <v>Jihomoravský kraj</v>
      </c>
      <c r="M126" s="27" t="str">
        <f>VLOOKUP($K126,oblasti!$A$2:$H$18,zdroje!M$3,0)</f>
        <v>Aglomerace Brno</v>
      </c>
      <c r="N126" s="27" t="str">
        <f>VLOOKUP($K126,oblasti!$A$2:$H$18,zdroje!N$3,0)</f>
        <v>CZ06A</v>
      </c>
      <c r="O126" s="27" t="str">
        <f>VLOOKUP($K126,oblasti!$A$2:$H$18,zdroje!O$3,0)</f>
        <v>Aglomerace Brno</v>
      </c>
      <c r="P126" s="27" t="str">
        <f>VLOOKUP($K126,oblasti!$A$2:$H$18,zdroje!P$3,0)</f>
        <v>Aglomerace Brno</v>
      </c>
      <c r="Q126" s="27" t="str">
        <f>VLOOKUP($K126,oblasti!$A$2:$H$18,zdroje!Q$3,0)</f>
        <v>Aglomerace Brno</v>
      </c>
      <c r="R126" s="44" t="s">
        <v>602</v>
      </c>
      <c r="S126" s="44"/>
    </row>
    <row r="127" spans="1:19" s="57" customFormat="1" ht="31" x14ac:dyDescent="0.35">
      <c r="A127" s="144" t="s">
        <v>2166</v>
      </c>
      <c r="B127" s="28" t="s">
        <v>2167</v>
      </c>
      <c r="C127" s="28">
        <v>28644263</v>
      </c>
      <c r="D127" s="28" t="s">
        <v>265</v>
      </c>
      <c r="E127" s="24"/>
      <c r="F127" s="65" t="s">
        <v>2168</v>
      </c>
      <c r="G127" s="28" t="s">
        <v>2169</v>
      </c>
      <c r="H127" s="26" t="s">
        <v>7</v>
      </c>
      <c r="I127" s="26"/>
      <c r="J127" s="26"/>
      <c r="K127" s="26" t="s">
        <v>886</v>
      </c>
      <c r="L127" s="27" t="str">
        <f>VLOOKUP($K127,oblasti!$A$2:$H$18,zdroje!L$3,0)</f>
        <v>Jihomoravský kraj</v>
      </c>
      <c r="M127" s="27" t="str">
        <f>VLOOKUP($K127,oblasti!$A$2:$H$18,zdroje!M$3,0)</f>
        <v>Aglomerace Brno</v>
      </c>
      <c r="N127" s="27" t="str">
        <f>VLOOKUP($K127,oblasti!$A$2:$H$18,zdroje!N$3,0)</f>
        <v>CZ06A</v>
      </c>
      <c r="O127" s="27" t="str">
        <f>VLOOKUP($K127,oblasti!$A$2:$H$18,zdroje!O$3,0)</f>
        <v>Aglomerace Brno</v>
      </c>
      <c r="P127" s="27" t="str">
        <f>VLOOKUP($K127,oblasti!$A$2:$H$18,zdroje!P$3,0)</f>
        <v>Aglomerace Brno</v>
      </c>
      <c r="Q127" s="27" t="str">
        <f>VLOOKUP($K127,oblasti!$A$2:$H$18,zdroje!Q$3,0)</f>
        <v>Aglomerace Brno</v>
      </c>
      <c r="R127" s="24" t="s">
        <v>2412</v>
      </c>
      <c r="S127" s="55"/>
    </row>
    <row r="128" spans="1:19" s="57" customFormat="1" ht="31" x14ac:dyDescent="0.35">
      <c r="A128" s="85" t="s">
        <v>2166</v>
      </c>
      <c r="B128" s="28" t="s">
        <v>2167</v>
      </c>
      <c r="C128" s="28">
        <v>28644263</v>
      </c>
      <c r="D128" s="28" t="s">
        <v>265</v>
      </c>
      <c r="E128" s="24"/>
      <c r="F128" s="28" t="s">
        <v>2168</v>
      </c>
      <c r="G128" s="28" t="s">
        <v>2169</v>
      </c>
      <c r="H128" s="26" t="s">
        <v>7</v>
      </c>
      <c r="I128" s="26"/>
      <c r="J128" s="26"/>
      <c r="K128" s="26" t="s">
        <v>885</v>
      </c>
      <c r="L128" s="27" t="str">
        <f>VLOOKUP($K128,oblasti!$A$2:$H$18,zdroje!L$3,0)</f>
        <v>Jihomoravský kraj</v>
      </c>
      <c r="M128" s="27" t="str">
        <f>VLOOKUP($K128,oblasti!$A$2:$H$18,zdroje!M$3,0)</f>
        <v>Zóna Jihovýchod</v>
      </c>
      <c r="N128" s="27" t="str">
        <f>VLOOKUP($K128,oblasti!$A$2:$H$18,zdroje!N$3,0)</f>
        <v>CZ06Z</v>
      </c>
      <c r="O128" s="27" t="str">
        <f>VLOOKUP($K128,oblasti!$A$2:$H$18,zdroje!O$3,0)</f>
        <v>Jihomoravský kraj bez Brna</v>
      </c>
      <c r="P128" s="27" t="str">
        <f>VLOOKUP($K128,oblasti!$A$2:$H$18,zdroje!P$3,0)</f>
        <v>Jihomoravský kraj bez Brna</v>
      </c>
      <c r="Q128" s="27" t="str">
        <f>VLOOKUP($K128,oblasti!$A$2:$H$18,zdroje!Q$3,0)</f>
        <v>Jihomoravský kraj bez Brna</v>
      </c>
      <c r="R128" s="24" t="s">
        <v>2412</v>
      </c>
      <c r="S128" s="55"/>
    </row>
    <row r="129" spans="1:19" s="20" customFormat="1" ht="31" x14ac:dyDescent="0.35">
      <c r="A129" s="86" t="s">
        <v>1342</v>
      </c>
      <c r="B129" s="23" t="s">
        <v>1258</v>
      </c>
      <c r="C129" s="23">
        <v>26271303</v>
      </c>
      <c r="D129" s="23" t="s">
        <v>265</v>
      </c>
      <c r="E129" s="24"/>
      <c r="F129" s="25" t="s">
        <v>1259</v>
      </c>
      <c r="G129" s="23" t="s">
        <v>1260</v>
      </c>
      <c r="H129" s="26" t="s">
        <v>7</v>
      </c>
      <c r="I129" s="26"/>
      <c r="J129" s="26"/>
      <c r="K129" s="26" t="s">
        <v>885</v>
      </c>
      <c r="L129" s="27" t="str">
        <f>VLOOKUP($K129,oblasti!$A$2:$H$18,zdroje!L$3,0)</f>
        <v>Jihomoravský kraj</v>
      </c>
      <c r="M129" s="27" t="str">
        <f>VLOOKUP($K129,oblasti!$A$2:$H$18,zdroje!M$3,0)</f>
        <v>Zóna Jihovýchod</v>
      </c>
      <c r="N129" s="27" t="str">
        <f>VLOOKUP($K129,oblasti!$A$2:$H$18,zdroje!N$3,0)</f>
        <v>CZ06Z</v>
      </c>
      <c r="O129" s="27" t="str">
        <f>VLOOKUP($K129,oblasti!$A$2:$H$18,zdroje!O$3,0)</f>
        <v>Jihomoravský kraj bez Brna</v>
      </c>
      <c r="P129" s="27" t="str">
        <f>VLOOKUP($K129,oblasti!$A$2:$H$18,zdroje!P$3,0)</f>
        <v>Jihomoravský kraj bez Brna</v>
      </c>
      <c r="Q129" s="27" t="str">
        <f>VLOOKUP($K129,oblasti!$A$2:$H$18,zdroje!Q$3,0)</f>
        <v>Jihomoravský kraj bez Brna</v>
      </c>
      <c r="R129" s="24" t="s">
        <v>1350</v>
      </c>
      <c r="S129" s="24"/>
    </row>
    <row r="130" spans="1:19" s="20" customFormat="1" ht="31" x14ac:dyDescent="0.35">
      <c r="A130" s="86" t="s">
        <v>1342</v>
      </c>
      <c r="B130" s="23" t="s">
        <v>1258</v>
      </c>
      <c r="C130" s="23">
        <v>26271303</v>
      </c>
      <c r="D130" s="23" t="s">
        <v>265</v>
      </c>
      <c r="E130" s="24"/>
      <c r="F130" s="25" t="s">
        <v>1259</v>
      </c>
      <c r="G130" s="23" t="s">
        <v>1260</v>
      </c>
      <c r="H130" s="26" t="s">
        <v>7</v>
      </c>
      <c r="I130" s="26"/>
      <c r="J130" s="26"/>
      <c r="K130" s="26" t="s">
        <v>886</v>
      </c>
      <c r="L130" s="27" t="str">
        <f>VLOOKUP($K130,oblasti!$A$2:$H$18,zdroje!L$3,0)</f>
        <v>Jihomoravský kraj</v>
      </c>
      <c r="M130" s="27" t="str">
        <f>VLOOKUP($K130,oblasti!$A$2:$H$18,zdroje!M$3,0)</f>
        <v>Aglomerace Brno</v>
      </c>
      <c r="N130" s="27" t="str">
        <f>VLOOKUP($K130,oblasti!$A$2:$H$18,zdroje!N$3,0)</f>
        <v>CZ06A</v>
      </c>
      <c r="O130" s="27" t="str">
        <f>VLOOKUP($K130,oblasti!$A$2:$H$18,zdroje!O$3,0)</f>
        <v>Aglomerace Brno</v>
      </c>
      <c r="P130" s="27" t="str">
        <f>VLOOKUP($K130,oblasti!$A$2:$H$18,zdroje!P$3,0)</f>
        <v>Aglomerace Brno</v>
      </c>
      <c r="Q130" s="27" t="str">
        <f>VLOOKUP($K130,oblasti!$A$2:$H$18,zdroje!Q$3,0)</f>
        <v>Aglomerace Brno</v>
      </c>
      <c r="R130" s="24" t="s">
        <v>1350</v>
      </c>
      <c r="S130" s="24"/>
    </row>
    <row r="131" spans="1:19" s="20" customFormat="1" ht="15.5" x14ac:dyDescent="0.35">
      <c r="A131" s="85" t="s">
        <v>2170</v>
      </c>
      <c r="B131" s="44" t="s">
        <v>2171</v>
      </c>
      <c r="C131" s="28">
        <v>26833581</v>
      </c>
      <c r="D131" s="28" t="s">
        <v>265</v>
      </c>
      <c r="E131" s="24"/>
      <c r="F131" s="28" t="s">
        <v>2172</v>
      </c>
      <c r="G131" s="28" t="s">
        <v>2173</v>
      </c>
      <c r="H131" s="26" t="s">
        <v>7</v>
      </c>
      <c r="I131" s="26"/>
      <c r="J131" s="26"/>
      <c r="K131" s="26" t="s">
        <v>886</v>
      </c>
      <c r="L131" s="27" t="str">
        <f>VLOOKUP($K131,oblasti!$A$2:$H$18,zdroje!L$3,0)</f>
        <v>Jihomoravský kraj</v>
      </c>
      <c r="M131" s="27" t="str">
        <f>VLOOKUP($K131,oblasti!$A$2:$H$18,zdroje!M$3,0)</f>
        <v>Aglomerace Brno</v>
      </c>
      <c r="N131" s="27" t="str">
        <f>VLOOKUP($K131,oblasti!$A$2:$H$18,zdroje!N$3,0)</f>
        <v>CZ06A</v>
      </c>
      <c r="O131" s="27" t="str">
        <f>VLOOKUP($K131,oblasti!$A$2:$H$18,zdroje!O$3,0)</f>
        <v>Aglomerace Brno</v>
      </c>
      <c r="P131" s="27" t="str">
        <f>VLOOKUP($K131,oblasti!$A$2:$H$18,zdroje!P$3,0)</f>
        <v>Aglomerace Brno</v>
      </c>
      <c r="Q131" s="27" t="str">
        <f>VLOOKUP($K131,oblasti!$A$2:$H$18,zdroje!Q$3,0)</f>
        <v>Aglomerace Brno</v>
      </c>
      <c r="R131" s="24" t="s">
        <v>2412</v>
      </c>
      <c r="S131" s="55"/>
    </row>
    <row r="132" spans="1:19" s="20" customFormat="1" ht="15.5" x14ac:dyDescent="0.35">
      <c r="A132" s="85" t="s">
        <v>2170</v>
      </c>
      <c r="B132" s="44" t="s">
        <v>2171</v>
      </c>
      <c r="C132" s="28">
        <v>26833581</v>
      </c>
      <c r="D132" s="28" t="s">
        <v>265</v>
      </c>
      <c r="E132" s="24"/>
      <c r="F132" s="28" t="s">
        <v>2172</v>
      </c>
      <c r="G132" s="28" t="s">
        <v>2173</v>
      </c>
      <c r="H132" s="26" t="s">
        <v>7</v>
      </c>
      <c r="I132" s="26"/>
      <c r="J132" s="26"/>
      <c r="K132" s="26" t="s">
        <v>885</v>
      </c>
      <c r="L132" s="27" t="str">
        <f>VLOOKUP($K132,oblasti!$A$2:$H$18,zdroje!L$3,0)</f>
        <v>Jihomoravský kraj</v>
      </c>
      <c r="M132" s="27" t="str">
        <f>VLOOKUP($K132,oblasti!$A$2:$H$18,zdroje!M$3,0)</f>
        <v>Zóna Jihovýchod</v>
      </c>
      <c r="N132" s="27" t="str">
        <f>VLOOKUP($K132,oblasti!$A$2:$H$18,zdroje!N$3,0)</f>
        <v>CZ06Z</v>
      </c>
      <c r="O132" s="27" t="str">
        <f>VLOOKUP($K132,oblasti!$A$2:$H$18,zdroje!O$3,0)</f>
        <v>Jihomoravský kraj bez Brna</v>
      </c>
      <c r="P132" s="27" t="str">
        <f>VLOOKUP($K132,oblasti!$A$2:$H$18,zdroje!P$3,0)</f>
        <v>Jihomoravský kraj bez Brna</v>
      </c>
      <c r="Q132" s="27" t="str">
        <f>VLOOKUP($K132,oblasti!$A$2:$H$18,zdroje!Q$3,0)</f>
        <v>Jihomoravský kraj bez Brna</v>
      </c>
      <c r="R132" s="24" t="s">
        <v>2412</v>
      </c>
      <c r="S132" s="55"/>
    </row>
    <row r="133" spans="1:19" s="20" customFormat="1" ht="15.5" x14ac:dyDescent="0.35">
      <c r="A133" s="85" t="s">
        <v>1565</v>
      </c>
      <c r="B133" s="44" t="s">
        <v>1566</v>
      </c>
      <c r="C133" s="28">
        <v>4606884</v>
      </c>
      <c r="D133" s="28" t="s">
        <v>265</v>
      </c>
      <c r="E133" s="24"/>
      <c r="F133" s="28" t="s">
        <v>2174</v>
      </c>
      <c r="G133" s="77" t="s">
        <v>2175</v>
      </c>
      <c r="H133" s="26" t="s">
        <v>7</v>
      </c>
      <c r="I133" s="26"/>
      <c r="J133" s="26"/>
      <c r="K133" s="26" t="s">
        <v>886</v>
      </c>
      <c r="L133" s="27" t="str">
        <f>VLOOKUP($K133,oblasti!$A$2:$H$18,zdroje!L$3,0)</f>
        <v>Jihomoravský kraj</v>
      </c>
      <c r="M133" s="27" t="str">
        <f>VLOOKUP($K133,oblasti!$A$2:$H$18,zdroje!M$3,0)</f>
        <v>Aglomerace Brno</v>
      </c>
      <c r="N133" s="27" t="str">
        <f>VLOOKUP($K133,oblasti!$A$2:$H$18,zdroje!N$3,0)</f>
        <v>CZ06A</v>
      </c>
      <c r="O133" s="27" t="str">
        <f>VLOOKUP($K133,oblasti!$A$2:$H$18,zdroje!O$3,0)</f>
        <v>Aglomerace Brno</v>
      </c>
      <c r="P133" s="27" t="str">
        <f>VLOOKUP($K133,oblasti!$A$2:$H$18,zdroje!P$3,0)</f>
        <v>Aglomerace Brno</v>
      </c>
      <c r="Q133" s="27" t="str">
        <f>VLOOKUP($K133,oblasti!$A$2:$H$18,zdroje!Q$3,0)</f>
        <v>Aglomerace Brno</v>
      </c>
      <c r="R133" s="24" t="s">
        <v>2412</v>
      </c>
      <c r="S133" s="55"/>
    </row>
    <row r="134" spans="1:19" s="57" customFormat="1" ht="15.5" x14ac:dyDescent="0.35">
      <c r="A134" s="142" t="s">
        <v>1565</v>
      </c>
      <c r="B134" s="81" t="s">
        <v>1566</v>
      </c>
      <c r="C134" s="77">
        <v>4606884</v>
      </c>
      <c r="D134" s="77" t="s">
        <v>265</v>
      </c>
      <c r="E134" s="24"/>
      <c r="F134" s="28" t="s">
        <v>2174</v>
      </c>
      <c r="G134" s="77" t="s">
        <v>2175</v>
      </c>
      <c r="H134" s="26" t="s">
        <v>7</v>
      </c>
      <c r="I134" s="26"/>
      <c r="J134" s="26"/>
      <c r="K134" s="26" t="s">
        <v>885</v>
      </c>
      <c r="L134" s="27" t="str">
        <f>VLOOKUP($K134,oblasti!$A$2:$H$18,zdroje!L$3,0)</f>
        <v>Jihomoravský kraj</v>
      </c>
      <c r="M134" s="27" t="str">
        <f>VLOOKUP($K134,oblasti!$A$2:$H$18,zdroje!M$3,0)</f>
        <v>Zóna Jihovýchod</v>
      </c>
      <c r="N134" s="27" t="str">
        <f>VLOOKUP($K134,oblasti!$A$2:$H$18,zdroje!N$3,0)</f>
        <v>CZ06Z</v>
      </c>
      <c r="O134" s="27" t="str">
        <f>VLOOKUP($K134,oblasti!$A$2:$H$18,zdroje!O$3,0)</f>
        <v>Jihomoravský kraj bez Brna</v>
      </c>
      <c r="P134" s="27" t="str">
        <f>VLOOKUP($K134,oblasti!$A$2:$H$18,zdroje!P$3,0)</f>
        <v>Jihomoravský kraj bez Brna</v>
      </c>
      <c r="Q134" s="27" t="str">
        <f>VLOOKUP($K134,oblasti!$A$2:$H$18,zdroje!Q$3,0)</f>
        <v>Jihomoravský kraj bez Brna</v>
      </c>
      <c r="R134" s="24" t="s">
        <v>2412</v>
      </c>
      <c r="S134" s="55"/>
    </row>
    <row r="135" spans="1:19" s="20" customFormat="1" ht="31" x14ac:dyDescent="0.35">
      <c r="A135" s="86" t="s">
        <v>1334</v>
      </c>
      <c r="B135" s="23" t="s">
        <v>1335</v>
      </c>
      <c r="C135" s="23">
        <v>29351511</v>
      </c>
      <c r="D135" s="23" t="s">
        <v>265</v>
      </c>
      <c r="E135" s="24"/>
      <c r="F135" s="25" t="s">
        <v>1336</v>
      </c>
      <c r="G135" s="23" t="s">
        <v>1337</v>
      </c>
      <c r="H135" s="26" t="s">
        <v>7</v>
      </c>
      <c r="I135" s="26"/>
      <c r="J135" s="26"/>
      <c r="K135" s="26" t="s">
        <v>885</v>
      </c>
      <c r="L135" s="27" t="str">
        <f>VLOOKUP($K135,oblasti!$A$2:$H$18,zdroje!L$3,0)</f>
        <v>Jihomoravský kraj</v>
      </c>
      <c r="M135" s="27" t="str">
        <f>VLOOKUP($K135,oblasti!$A$2:$H$18,zdroje!M$3,0)</f>
        <v>Zóna Jihovýchod</v>
      </c>
      <c r="N135" s="27" t="str">
        <f>VLOOKUP($K135,oblasti!$A$2:$H$18,zdroje!N$3,0)</f>
        <v>CZ06Z</v>
      </c>
      <c r="O135" s="27" t="str">
        <f>VLOOKUP($K135,oblasti!$A$2:$H$18,zdroje!O$3,0)</f>
        <v>Jihomoravský kraj bez Brna</v>
      </c>
      <c r="P135" s="27" t="str">
        <f>VLOOKUP($K135,oblasti!$A$2:$H$18,zdroje!P$3,0)</f>
        <v>Jihomoravský kraj bez Brna</v>
      </c>
      <c r="Q135" s="27" t="str">
        <f>VLOOKUP($K135,oblasti!$A$2:$H$18,zdroje!Q$3,0)</f>
        <v>Jihomoravský kraj bez Brna</v>
      </c>
      <c r="R135" s="24" t="s">
        <v>1350</v>
      </c>
      <c r="S135" s="24"/>
    </row>
    <row r="136" spans="1:19" s="57" customFormat="1" ht="31" x14ac:dyDescent="0.35">
      <c r="A136" s="129" t="s">
        <v>1334</v>
      </c>
      <c r="B136" s="23" t="s">
        <v>1335</v>
      </c>
      <c r="C136" s="23">
        <v>29351511</v>
      </c>
      <c r="D136" s="23" t="s">
        <v>265</v>
      </c>
      <c r="E136" s="24"/>
      <c r="F136" s="25" t="s">
        <v>1336</v>
      </c>
      <c r="G136" s="23" t="s">
        <v>1337</v>
      </c>
      <c r="H136" s="26" t="s">
        <v>7</v>
      </c>
      <c r="I136" s="26"/>
      <c r="J136" s="26"/>
      <c r="K136" s="26" t="s">
        <v>886</v>
      </c>
      <c r="L136" s="27" t="str">
        <f>VLOOKUP($K136,oblasti!$A$2:$H$18,zdroje!L$3,0)</f>
        <v>Jihomoravský kraj</v>
      </c>
      <c r="M136" s="27" t="str">
        <f>VLOOKUP($K136,oblasti!$A$2:$H$18,zdroje!M$3,0)</f>
        <v>Aglomerace Brno</v>
      </c>
      <c r="N136" s="27" t="str">
        <f>VLOOKUP($K136,oblasti!$A$2:$H$18,zdroje!N$3,0)</f>
        <v>CZ06A</v>
      </c>
      <c r="O136" s="27" t="str">
        <f>VLOOKUP($K136,oblasti!$A$2:$H$18,zdroje!O$3,0)</f>
        <v>Aglomerace Brno</v>
      </c>
      <c r="P136" s="27" t="str">
        <f>VLOOKUP($K136,oblasti!$A$2:$H$18,zdroje!P$3,0)</f>
        <v>Aglomerace Brno</v>
      </c>
      <c r="Q136" s="27" t="str">
        <f>VLOOKUP($K136,oblasti!$A$2:$H$18,zdroje!Q$3,0)</f>
        <v>Aglomerace Brno</v>
      </c>
      <c r="R136" s="24" t="s">
        <v>1350</v>
      </c>
      <c r="S136" s="24"/>
    </row>
    <row r="137" spans="1:19" s="57" customFormat="1" ht="46.5" x14ac:dyDescent="0.35">
      <c r="A137" s="129" t="s">
        <v>1093</v>
      </c>
      <c r="B137" s="23" t="s">
        <v>1314</v>
      </c>
      <c r="C137" s="23">
        <v>26823411</v>
      </c>
      <c r="D137" s="23" t="s">
        <v>265</v>
      </c>
      <c r="E137" s="24"/>
      <c r="F137" s="25" t="s">
        <v>1315</v>
      </c>
      <c r="G137" s="23" t="s">
        <v>1316</v>
      </c>
      <c r="H137" s="26" t="s">
        <v>7</v>
      </c>
      <c r="I137" s="26"/>
      <c r="J137" s="26"/>
      <c r="K137" s="26" t="s">
        <v>885</v>
      </c>
      <c r="L137" s="27" t="str">
        <f>VLOOKUP($K137,oblasti!$A$2:$H$18,zdroje!L$3,0)</f>
        <v>Jihomoravský kraj</v>
      </c>
      <c r="M137" s="27" t="str">
        <f>VLOOKUP($K137,oblasti!$A$2:$H$18,zdroje!M$3,0)</f>
        <v>Zóna Jihovýchod</v>
      </c>
      <c r="N137" s="27" t="str">
        <f>VLOOKUP($K137,oblasti!$A$2:$H$18,zdroje!N$3,0)</f>
        <v>CZ06Z</v>
      </c>
      <c r="O137" s="27" t="str">
        <f>VLOOKUP($K137,oblasti!$A$2:$H$18,zdroje!O$3,0)</f>
        <v>Jihomoravský kraj bez Brna</v>
      </c>
      <c r="P137" s="27" t="str">
        <f>VLOOKUP($K137,oblasti!$A$2:$H$18,zdroje!P$3,0)</f>
        <v>Jihomoravský kraj bez Brna</v>
      </c>
      <c r="Q137" s="27" t="str">
        <f>VLOOKUP($K137,oblasti!$A$2:$H$18,zdroje!Q$3,0)</f>
        <v>Jihomoravský kraj bez Brna</v>
      </c>
      <c r="R137" s="24" t="s">
        <v>1350</v>
      </c>
      <c r="S137" s="24"/>
    </row>
    <row r="138" spans="1:19" s="20" customFormat="1" ht="46.5" x14ac:dyDescent="0.35">
      <c r="A138" s="86" t="s">
        <v>1093</v>
      </c>
      <c r="B138" s="23" t="s">
        <v>1314</v>
      </c>
      <c r="C138" s="23">
        <v>26823411</v>
      </c>
      <c r="D138" s="23" t="s">
        <v>265</v>
      </c>
      <c r="E138" s="24"/>
      <c r="F138" s="25" t="s">
        <v>1315</v>
      </c>
      <c r="G138" s="23" t="s">
        <v>1316</v>
      </c>
      <c r="H138" s="26" t="s">
        <v>7</v>
      </c>
      <c r="I138" s="26"/>
      <c r="J138" s="26"/>
      <c r="K138" s="26" t="s">
        <v>886</v>
      </c>
      <c r="L138" s="27" t="str">
        <f>VLOOKUP($K138,oblasti!$A$2:$H$18,zdroje!L$3,0)</f>
        <v>Jihomoravský kraj</v>
      </c>
      <c r="M138" s="27" t="str">
        <f>VLOOKUP($K138,oblasti!$A$2:$H$18,zdroje!M$3,0)</f>
        <v>Aglomerace Brno</v>
      </c>
      <c r="N138" s="27" t="str">
        <f>VLOOKUP($K138,oblasti!$A$2:$H$18,zdroje!N$3,0)</f>
        <v>CZ06A</v>
      </c>
      <c r="O138" s="27" t="str">
        <f>VLOOKUP($K138,oblasti!$A$2:$H$18,zdroje!O$3,0)</f>
        <v>Aglomerace Brno</v>
      </c>
      <c r="P138" s="27" t="str">
        <f>VLOOKUP($K138,oblasti!$A$2:$H$18,zdroje!P$3,0)</f>
        <v>Aglomerace Brno</v>
      </c>
      <c r="Q138" s="27" t="str">
        <f>VLOOKUP($K138,oblasti!$A$2:$H$18,zdroje!Q$3,0)</f>
        <v>Aglomerace Brno</v>
      </c>
      <c r="R138" s="24" t="s">
        <v>1350</v>
      </c>
      <c r="S138" s="24"/>
    </row>
    <row r="139" spans="1:19" s="57" customFormat="1" ht="46.5" x14ac:dyDescent="0.35">
      <c r="A139" s="141" t="s">
        <v>582</v>
      </c>
      <c r="B139" s="69" t="s">
        <v>583</v>
      </c>
      <c r="C139" s="65">
        <v>28269985</v>
      </c>
      <c r="D139" s="65" t="s">
        <v>265</v>
      </c>
      <c r="E139" s="24"/>
      <c r="F139" s="66" t="s">
        <v>584</v>
      </c>
      <c r="G139" s="65" t="s">
        <v>585</v>
      </c>
      <c r="H139" s="44" t="s">
        <v>7</v>
      </c>
      <c r="I139" s="44"/>
      <c r="J139" s="44"/>
      <c r="K139" s="44" t="s">
        <v>885</v>
      </c>
      <c r="L139" s="27" t="str">
        <f>VLOOKUP($K139,oblasti!$A$2:$H$18,zdroje!L$3,0)</f>
        <v>Jihomoravský kraj</v>
      </c>
      <c r="M139" s="27" t="str">
        <f>VLOOKUP($K139,oblasti!$A$2:$H$18,zdroje!M$3,0)</f>
        <v>Zóna Jihovýchod</v>
      </c>
      <c r="N139" s="27" t="str">
        <f>VLOOKUP($K139,oblasti!$A$2:$H$18,zdroje!N$3,0)</f>
        <v>CZ06Z</v>
      </c>
      <c r="O139" s="27" t="str">
        <f>VLOOKUP($K139,oblasti!$A$2:$H$18,zdroje!O$3,0)</f>
        <v>Jihomoravský kraj bez Brna</v>
      </c>
      <c r="P139" s="27" t="str">
        <f>VLOOKUP($K139,oblasti!$A$2:$H$18,zdroje!P$3,0)</f>
        <v>Jihomoravský kraj bez Brna</v>
      </c>
      <c r="Q139" s="27" t="str">
        <f>VLOOKUP($K139,oblasti!$A$2:$H$18,zdroje!Q$3,0)</f>
        <v>Jihomoravský kraj bez Brna</v>
      </c>
      <c r="R139" s="44" t="s">
        <v>602</v>
      </c>
      <c r="S139" s="44"/>
    </row>
    <row r="140" spans="1:19" s="57" customFormat="1" ht="46.5" x14ac:dyDescent="0.35">
      <c r="A140" s="141" t="s">
        <v>582</v>
      </c>
      <c r="B140" s="65" t="s">
        <v>583</v>
      </c>
      <c r="C140" s="65">
        <v>28269985</v>
      </c>
      <c r="D140" s="65" t="s">
        <v>265</v>
      </c>
      <c r="E140" s="24"/>
      <c r="F140" s="66" t="s">
        <v>584</v>
      </c>
      <c r="G140" s="65" t="s">
        <v>585</v>
      </c>
      <c r="H140" s="44" t="s">
        <v>7</v>
      </c>
      <c r="I140" s="44"/>
      <c r="J140" s="44"/>
      <c r="K140" s="44" t="s">
        <v>886</v>
      </c>
      <c r="L140" s="27" t="str">
        <f>VLOOKUP($K140,oblasti!$A$2:$H$18,zdroje!L$3,0)</f>
        <v>Jihomoravský kraj</v>
      </c>
      <c r="M140" s="27" t="str">
        <f>VLOOKUP($K140,oblasti!$A$2:$H$18,zdroje!M$3,0)</f>
        <v>Aglomerace Brno</v>
      </c>
      <c r="N140" s="27" t="str">
        <f>VLOOKUP($K140,oblasti!$A$2:$H$18,zdroje!N$3,0)</f>
        <v>CZ06A</v>
      </c>
      <c r="O140" s="27" t="str">
        <f>VLOOKUP($K140,oblasti!$A$2:$H$18,zdroje!O$3,0)</f>
        <v>Aglomerace Brno</v>
      </c>
      <c r="P140" s="27" t="str">
        <f>VLOOKUP($K140,oblasti!$A$2:$H$18,zdroje!P$3,0)</f>
        <v>Aglomerace Brno</v>
      </c>
      <c r="Q140" s="27" t="str">
        <f>VLOOKUP($K140,oblasti!$A$2:$H$18,zdroje!Q$3,0)</f>
        <v>Aglomerace Brno</v>
      </c>
      <c r="R140" s="44" t="s">
        <v>602</v>
      </c>
      <c r="S140" s="44"/>
    </row>
    <row r="141" spans="1:19" s="20" customFormat="1" ht="31" x14ac:dyDescent="0.35">
      <c r="A141" s="86" t="s">
        <v>1320</v>
      </c>
      <c r="B141" s="23" t="s">
        <v>1321</v>
      </c>
      <c r="C141" s="23">
        <v>26285363</v>
      </c>
      <c r="D141" s="23" t="s">
        <v>265</v>
      </c>
      <c r="E141" s="24"/>
      <c r="F141" s="25" t="s">
        <v>1322</v>
      </c>
      <c r="G141" s="23" t="s">
        <v>1323</v>
      </c>
      <c r="H141" s="26" t="s">
        <v>7</v>
      </c>
      <c r="I141" s="26"/>
      <c r="J141" s="26"/>
      <c r="K141" s="26" t="s">
        <v>885</v>
      </c>
      <c r="L141" s="27" t="str">
        <f>VLOOKUP($K141,oblasti!$A$2:$H$18,zdroje!L$3,0)</f>
        <v>Jihomoravský kraj</v>
      </c>
      <c r="M141" s="27" t="str">
        <f>VLOOKUP($K141,oblasti!$A$2:$H$18,zdroje!M$3,0)</f>
        <v>Zóna Jihovýchod</v>
      </c>
      <c r="N141" s="27" t="str">
        <f>VLOOKUP($K141,oblasti!$A$2:$H$18,zdroje!N$3,0)</f>
        <v>CZ06Z</v>
      </c>
      <c r="O141" s="27" t="str">
        <f>VLOOKUP($K141,oblasti!$A$2:$H$18,zdroje!O$3,0)</f>
        <v>Jihomoravský kraj bez Brna</v>
      </c>
      <c r="P141" s="27" t="str">
        <f>VLOOKUP($K141,oblasti!$A$2:$H$18,zdroje!P$3,0)</f>
        <v>Jihomoravský kraj bez Brna</v>
      </c>
      <c r="Q141" s="27" t="str">
        <f>VLOOKUP($K141,oblasti!$A$2:$H$18,zdroje!Q$3,0)</f>
        <v>Jihomoravský kraj bez Brna</v>
      </c>
      <c r="R141" s="24" t="s">
        <v>1350</v>
      </c>
      <c r="S141" s="24"/>
    </row>
    <row r="142" spans="1:19" s="20" customFormat="1" ht="31" x14ac:dyDescent="0.35">
      <c r="A142" s="86" t="s">
        <v>1320</v>
      </c>
      <c r="B142" s="23" t="s">
        <v>1321</v>
      </c>
      <c r="C142" s="23">
        <v>26285363</v>
      </c>
      <c r="D142" s="23" t="s">
        <v>265</v>
      </c>
      <c r="E142" s="24"/>
      <c r="F142" s="25" t="s">
        <v>1322</v>
      </c>
      <c r="G142" s="70" t="s">
        <v>1323</v>
      </c>
      <c r="H142" s="26" t="s">
        <v>7</v>
      </c>
      <c r="I142" s="26"/>
      <c r="J142" s="26"/>
      <c r="K142" s="26" t="s">
        <v>886</v>
      </c>
      <c r="L142" s="27" t="str">
        <f>VLOOKUP($K142,oblasti!$A$2:$H$18,zdroje!L$3,0)</f>
        <v>Jihomoravský kraj</v>
      </c>
      <c r="M142" s="27" t="str">
        <f>VLOOKUP($K142,oblasti!$A$2:$H$18,zdroje!M$3,0)</f>
        <v>Aglomerace Brno</v>
      </c>
      <c r="N142" s="27" t="str">
        <f>VLOOKUP($K142,oblasti!$A$2:$H$18,zdroje!N$3,0)</f>
        <v>CZ06A</v>
      </c>
      <c r="O142" s="27" t="str">
        <f>VLOOKUP($K142,oblasti!$A$2:$H$18,zdroje!O$3,0)</f>
        <v>Aglomerace Brno</v>
      </c>
      <c r="P142" s="27" t="str">
        <f>VLOOKUP($K142,oblasti!$A$2:$H$18,zdroje!P$3,0)</f>
        <v>Aglomerace Brno</v>
      </c>
      <c r="Q142" s="27" t="str">
        <f>VLOOKUP($K142,oblasti!$A$2:$H$18,zdroje!Q$3,0)</f>
        <v>Aglomerace Brno</v>
      </c>
      <c r="R142" s="24" t="s">
        <v>1350</v>
      </c>
      <c r="S142" s="24"/>
    </row>
    <row r="143" spans="1:19" s="20" customFormat="1" ht="31" x14ac:dyDescent="0.35">
      <c r="A143" s="86" t="s">
        <v>1065</v>
      </c>
      <c r="B143" s="23" t="s">
        <v>307</v>
      </c>
      <c r="C143" s="23">
        <v>26358701</v>
      </c>
      <c r="D143" s="23" t="s">
        <v>265</v>
      </c>
      <c r="E143" s="24"/>
      <c r="F143" s="25" t="s">
        <v>717</v>
      </c>
      <c r="G143" s="23" t="s">
        <v>1270</v>
      </c>
      <c r="H143" s="26" t="s">
        <v>7</v>
      </c>
      <c r="I143" s="26"/>
      <c r="J143" s="26"/>
      <c r="K143" s="26" t="s">
        <v>885</v>
      </c>
      <c r="L143" s="27" t="str">
        <f>VLOOKUP($K143,oblasti!$A$2:$H$18,zdroje!L$3,0)</f>
        <v>Jihomoravský kraj</v>
      </c>
      <c r="M143" s="27" t="str">
        <f>VLOOKUP($K143,oblasti!$A$2:$H$18,zdroje!M$3,0)</f>
        <v>Zóna Jihovýchod</v>
      </c>
      <c r="N143" s="27" t="str">
        <f>VLOOKUP($K143,oblasti!$A$2:$H$18,zdroje!N$3,0)</f>
        <v>CZ06Z</v>
      </c>
      <c r="O143" s="27" t="str">
        <f>VLOOKUP($K143,oblasti!$A$2:$H$18,zdroje!O$3,0)</f>
        <v>Jihomoravský kraj bez Brna</v>
      </c>
      <c r="P143" s="27" t="str">
        <f>VLOOKUP($K143,oblasti!$A$2:$H$18,zdroje!P$3,0)</f>
        <v>Jihomoravský kraj bez Brna</v>
      </c>
      <c r="Q143" s="27" t="str">
        <f>VLOOKUP($K143,oblasti!$A$2:$H$18,zdroje!Q$3,0)</f>
        <v>Jihomoravský kraj bez Brna</v>
      </c>
      <c r="R143" s="24" t="s">
        <v>1350</v>
      </c>
      <c r="S143" s="24"/>
    </row>
    <row r="144" spans="1:19" s="20" customFormat="1" ht="31" x14ac:dyDescent="0.35">
      <c r="A144" s="86" t="s">
        <v>1065</v>
      </c>
      <c r="B144" s="23" t="s">
        <v>307</v>
      </c>
      <c r="C144" s="23">
        <v>26358701</v>
      </c>
      <c r="D144" s="23" t="s">
        <v>265</v>
      </c>
      <c r="E144" s="24"/>
      <c r="F144" s="25" t="s">
        <v>717</v>
      </c>
      <c r="G144" s="23" t="s">
        <v>1270</v>
      </c>
      <c r="H144" s="26" t="s">
        <v>7</v>
      </c>
      <c r="I144" s="26"/>
      <c r="J144" s="26"/>
      <c r="K144" s="26" t="s">
        <v>886</v>
      </c>
      <c r="L144" s="27" t="str">
        <f>VLOOKUP($K144,oblasti!$A$2:$H$18,zdroje!L$3,0)</f>
        <v>Jihomoravský kraj</v>
      </c>
      <c r="M144" s="27" t="str">
        <f>VLOOKUP($K144,oblasti!$A$2:$H$18,zdroje!M$3,0)</f>
        <v>Aglomerace Brno</v>
      </c>
      <c r="N144" s="27" t="str">
        <f>VLOOKUP($K144,oblasti!$A$2:$H$18,zdroje!N$3,0)</f>
        <v>CZ06A</v>
      </c>
      <c r="O144" s="27" t="str">
        <f>VLOOKUP($K144,oblasti!$A$2:$H$18,zdroje!O$3,0)</f>
        <v>Aglomerace Brno</v>
      </c>
      <c r="P144" s="27" t="str">
        <f>VLOOKUP($K144,oblasti!$A$2:$H$18,zdroje!P$3,0)</f>
        <v>Aglomerace Brno</v>
      </c>
      <c r="Q144" s="27" t="str">
        <f>VLOOKUP($K144,oblasti!$A$2:$H$18,zdroje!Q$3,0)</f>
        <v>Aglomerace Brno</v>
      </c>
      <c r="R144" s="24" t="s">
        <v>1350</v>
      </c>
      <c r="S144" s="24"/>
    </row>
    <row r="145" spans="1:19" s="20" customFormat="1" ht="46.5" x14ac:dyDescent="0.35">
      <c r="A145" s="85" t="s">
        <v>2015</v>
      </c>
      <c r="B145" s="28" t="s">
        <v>2028</v>
      </c>
      <c r="C145" s="28">
        <v>25186183</v>
      </c>
      <c r="D145" s="28" t="s">
        <v>265</v>
      </c>
      <c r="E145" s="24"/>
      <c r="F145" s="28" t="s">
        <v>2188</v>
      </c>
      <c r="G145" s="28" t="s">
        <v>2189</v>
      </c>
      <c r="H145" s="26" t="s">
        <v>7</v>
      </c>
      <c r="I145" s="26"/>
      <c r="J145" s="26"/>
      <c r="K145" s="26" t="s">
        <v>886</v>
      </c>
      <c r="L145" s="27" t="str">
        <f>VLOOKUP($K145,oblasti!$A$2:$H$18,zdroje!L$3,0)</f>
        <v>Jihomoravský kraj</v>
      </c>
      <c r="M145" s="27" t="str">
        <f>VLOOKUP($K145,oblasti!$A$2:$H$18,zdroje!M$3,0)</f>
        <v>Aglomerace Brno</v>
      </c>
      <c r="N145" s="27" t="str">
        <f>VLOOKUP($K145,oblasti!$A$2:$H$18,zdroje!N$3,0)</f>
        <v>CZ06A</v>
      </c>
      <c r="O145" s="27" t="str">
        <f>VLOOKUP($K145,oblasti!$A$2:$H$18,zdroje!O$3,0)</f>
        <v>Aglomerace Brno</v>
      </c>
      <c r="P145" s="27" t="str">
        <f>VLOOKUP($K145,oblasti!$A$2:$H$18,zdroje!P$3,0)</f>
        <v>Aglomerace Brno</v>
      </c>
      <c r="Q145" s="27" t="str">
        <f>VLOOKUP($K145,oblasti!$A$2:$H$18,zdroje!Q$3,0)</f>
        <v>Aglomerace Brno</v>
      </c>
      <c r="R145" s="24" t="s">
        <v>2412</v>
      </c>
      <c r="S145" s="55"/>
    </row>
    <row r="146" spans="1:19" s="57" customFormat="1" ht="46.5" x14ac:dyDescent="0.35">
      <c r="A146" s="144" t="s">
        <v>2015</v>
      </c>
      <c r="B146" s="28" t="s">
        <v>2028</v>
      </c>
      <c r="C146" s="28">
        <v>25186183</v>
      </c>
      <c r="D146" s="28" t="s">
        <v>265</v>
      </c>
      <c r="E146" s="24"/>
      <c r="F146" s="28" t="s">
        <v>2188</v>
      </c>
      <c r="G146" s="28" t="s">
        <v>2189</v>
      </c>
      <c r="H146" s="26" t="s">
        <v>7</v>
      </c>
      <c r="I146" s="26"/>
      <c r="J146" s="26"/>
      <c r="K146" s="26" t="s">
        <v>885</v>
      </c>
      <c r="L146" s="27" t="str">
        <f>VLOOKUP($K146,oblasti!$A$2:$H$18,zdroje!L$3,0)</f>
        <v>Jihomoravský kraj</v>
      </c>
      <c r="M146" s="27" t="str">
        <f>VLOOKUP($K146,oblasti!$A$2:$H$18,zdroje!M$3,0)</f>
        <v>Zóna Jihovýchod</v>
      </c>
      <c r="N146" s="27" t="str">
        <f>VLOOKUP($K146,oblasti!$A$2:$H$18,zdroje!N$3,0)</f>
        <v>CZ06Z</v>
      </c>
      <c r="O146" s="27" t="str">
        <f>VLOOKUP($K146,oblasti!$A$2:$H$18,zdroje!O$3,0)</f>
        <v>Jihomoravský kraj bez Brna</v>
      </c>
      <c r="P146" s="27" t="str">
        <f>VLOOKUP($K146,oblasti!$A$2:$H$18,zdroje!P$3,0)</f>
        <v>Jihomoravský kraj bez Brna</v>
      </c>
      <c r="Q146" s="27" t="str">
        <f>VLOOKUP($K146,oblasti!$A$2:$H$18,zdroje!Q$3,0)</f>
        <v>Jihomoravský kraj bez Brna</v>
      </c>
      <c r="R146" s="24" t="s">
        <v>2412</v>
      </c>
      <c r="S146" s="55"/>
    </row>
    <row r="147" spans="1:19" s="57" customFormat="1" ht="31" x14ac:dyDescent="0.35">
      <c r="A147" s="144" t="s">
        <v>2176</v>
      </c>
      <c r="B147" s="28" t="s">
        <v>2177</v>
      </c>
      <c r="C147" s="28">
        <v>25520491</v>
      </c>
      <c r="D147" s="28" t="s">
        <v>265</v>
      </c>
      <c r="E147" s="24"/>
      <c r="F147" s="28" t="s">
        <v>2186</v>
      </c>
      <c r="G147" s="28" t="s">
        <v>2187</v>
      </c>
      <c r="H147" s="26" t="s">
        <v>7</v>
      </c>
      <c r="I147" s="26"/>
      <c r="J147" s="26"/>
      <c r="K147" s="26" t="s">
        <v>886</v>
      </c>
      <c r="L147" s="27" t="str">
        <f>VLOOKUP($K147,oblasti!$A$2:$H$18,zdroje!L$3,0)</f>
        <v>Jihomoravský kraj</v>
      </c>
      <c r="M147" s="27" t="str">
        <f>VLOOKUP($K147,oblasti!$A$2:$H$18,zdroje!M$3,0)</f>
        <v>Aglomerace Brno</v>
      </c>
      <c r="N147" s="27" t="str">
        <f>VLOOKUP($K147,oblasti!$A$2:$H$18,zdroje!N$3,0)</f>
        <v>CZ06A</v>
      </c>
      <c r="O147" s="27" t="str">
        <f>VLOOKUP($K147,oblasti!$A$2:$H$18,zdroje!O$3,0)</f>
        <v>Aglomerace Brno</v>
      </c>
      <c r="P147" s="27" t="str">
        <f>VLOOKUP($K147,oblasti!$A$2:$H$18,zdroje!P$3,0)</f>
        <v>Aglomerace Brno</v>
      </c>
      <c r="Q147" s="27" t="str">
        <f>VLOOKUP($K147,oblasti!$A$2:$H$18,zdroje!Q$3,0)</f>
        <v>Aglomerace Brno</v>
      </c>
      <c r="R147" s="24" t="s">
        <v>2412</v>
      </c>
      <c r="S147" s="55"/>
    </row>
    <row r="148" spans="1:19" s="57" customFormat="1" ht="31" x14ac:dyDescent="0.35">
      <c r="A148" s="148" t="s">
        <v>2176</v>
      </c>
      <c r="B148" s="62" t="s">
        <v>2177</v>
      </c>
      <c r="C148" s="65">
        <v>25520491</v>
      </c>
      <c r="D148" s="65" t="s">
        <v>265</v>
      </c>
      <c r="E148" s="24"/>
      <c r="F148" s="65" t="s">
        <v>2186</v>
      </c>
      <c r="G148" s="65" t="s">
        <v>2187</v>
      </c>
      <c r="H148" s="26" t="s">
        <v>7</v>
      </c>
      <c r="I148" s="26"/>
      <c r="J148" s="26"/>
      <c r="K148" s="26" t="s">
        <v>885</v>
      </c>
      <c r="L148" s="27" t="str">
        <f>VLOOKUP($K148,oblasti!$A$2:$H$18,zdroje!L$3,0)</f>
        <v>Jihomoravský kraj</v>
      </c>
      <c r="M148" s="27" t="str">
        <f>VLOOKUP($K148,oblasti!$A$2:$H$18,zdroje!M$3,0)</f>
        <v>Zóna Jihovýchod</v>
      </c>
      <c r="N148" s="27" t="str">
        <f>VLOOKUP($K148,oblasti!$A$2:$H$18,zdroje!N$3,0)</f>
        <v>CZ06Z</v>
      </c>
      <c r="O148" s="27" t="str">
        <f>VLOOKUP($K148,oblasti!$A$2:$H$18,zdroje!O$3,0)</f>
        <v>Jihomoravský kraj bez Brna</v>
      </c>
      <c r="P148" s="27" t="str">
        <f>VLOOKUP($K148,oblasti!$A$2:$H$18,zdroje!P$3,0)</f>
        <v>Jihomoravský kraj bez Brna</v>
      </c>
      <c r="Q148" s="27" t="str">
        <f>VLOOKUP($K148,oblasti!$A$2:$H$18,zdroje!Q$3,0)</f>
        <v>Jihomoravský kraj bez Brna</v>
      </c>
      <c r="R148" s="24" t="s">
        <v>2412</v>
      </c>
      <c r="S148" s="55"/>
    </row>
    <row r="149" spans="1:19" s="57" customFormat="1" ht="15.5" x14ac:dyDescent="0.35">
      <c r="A149" s="144" t="s">
        <v>2178</v>
      </c>
      <c r="B149" s="44" t="s">
        <v>2179</v>
      </c>
      <c r="C149" s="28">
        <v>2647133</v>
      </c>
      <c r="D149" s="28" t="s">
        <v>265</v>
      </c>
      <c r="E149" s="24"/>
      <c r="F149" s="28" t="s">
        <v>2184</v>
      </c>
      <c r="G149" s="28" t="s">
        <v>2185</v>
      </c>
      <c r="H149" s="26" t="s">
        <v>7</v>
      </c>
      <c r="I149" s="26"/>
      <c r="J149" s="26"/>
      <c r="K149" s="26" t="s">
        <v>886</v>
      </c>
      <c r="L149" s="27" t="str">
        <f>VLOOKUP($K149,oblasti!$A$2:$H$18,zdroje!L$3,0)</f>
        <v>Jihomoravský kraj</v>
      </c>
      <c r="M149" s="27" t="str">
        <f>VLOOKUP($K149,oblasti!$A$2:$H$18,zdroje!M$3,0)</f>
        <v>Aglomerace Brno</v>
      </c>
      <c r="N149" s="27" t="str">
        <f>VLOOKUP($K149,oblasti!$A$2:$H$18,zdroje!N$3,0)</f>
        <v>CZ06A</v>
      </c>
      <c r="O149" s="27" t="str">
        <f>VLOOKUP($K149,oblasti!$A$2:$H$18,zdroje!O$3,0)</f>
        <v>Aglomerace Brno</v>
      </c>
      <c r="P149" s="27" t="str">
        <f>VLOOKUP($K149,oblasti!$A$2:$H$18,zdroje!P$3,0)</f>
        <v>Aglomerace Brno</v>
      </c>
      <c r="Q149" s="27" t="str">
        <f>VLOOKUP($K149,oblasti!$A$2:$H$18,zdroje!Q$3,0)</f>
        <v>Aglomerace Brno</v>
      </c>
      <c r="R149" s="24" t="s">
        <v>2412</v>
      </c>
      <c r="S149" s="55"/>
    </row>
    <row r="150" spans="1:19" s="57" customFormat="1" ht="15.5" x14ac:dyDescent="0.35">
      <c r="A150" s="144" t="s">
        <v>2178</v>
      </c>
      <c r="B150" s="44" t="s">
        <v>2179</v>
      </c>
      <c r="C150" s="28">
        <v>2647133</v>
      </c>
      <c r="D150" s="28" t="s">
        <v>265</v>
      </c>
      <c r="E150" s="24"/>
      <c r="F150" s="28" t="s">
        <v>2184</v>
      </c>
      <c r="G150" s="28" t="s">
        <v>2185</v>
      </c>
      <c r="H150" s="26" t="s">
        <v>7</v>
      </c>
      <c r="I150" s="26"/>
      <c r="J150" s="26"/>
      <c r="K150" s="26" t="s">
        <v>885</v>
      </c>
      <c r="L150" s="27" t="str">
        <f>VLOOKUP($K150,oblasti!$A$2:$H$18,zdroje!L$3,0)</f>
        <v>Jihomoravský kraj</v>
      </c>
      <c r="M150" s="27" t="str">
        <f>VLOOKUP($K150,oblasti!$A$2:$H$18,zdroje!M$3,0)</f>
        <v>Zóna Jihovýchod</v>
      </c>
      <c r="N150" s="27" t="str">
        <f>VLOOKUP($K150,oblasti!$A$2:$H$18,zdroje!N$3,0)</f>
        <v>CZ06Z</v>
      </c>
      <c r="O150" s="27" t="str">
        <f>VLOOKUP($K150,oblasti!$A$2:$H$18,zdroje!O$3,0)</f>
        <v>Jihomoravský kraj bez Brna</v>
      </c>
      <c r="P150" s="27" t="str">
        <f>VLOOKUP($K150,oblasti!$A$2:$H$18,zdroje!P$3,0)</f>
        <v>Jihomoravský kraj bez Brna</v>
      </c>
      <c r="Q150" s="27" t="str">
        <f>VLOOKUP($K150,oblasti!$A$2:$H$18,zdroje!Q$3,0)</f>
        <v>Jihomoravský kraj bez Brna</v>
      </c>
      <c r="R150" s="24" t="s">
        <v>2412</v>
      </c>
      <c r="S150" s="55"/>
    </row>
    <row r="151" spans="1:19" s="57" customFormat="1" ht="46.5" x14ac:dyDescent="0.35">
      <c r="A151" s="144" t="s">
        <v>1437</v>
      </c>
      <c r="B151" s="28" t="s">
        <v>2180</v>
      </c>
      <c r="C151" s="28">
        <v>48035599</v>
      </c>
      <c r="D151" s="28" t="s">
        <v>836</v>
      </c>
      <c r="E151" s="28" t="s">
        <v>2181</v>
      </c>
      <c r="F151" s="28" t="s">
        <v>2182</v>
      </c>
      <c r="G151" s="28" t="s">
        <v>2183</v>
      </c>
      <c r="H151" s="26" t="s">
        <v>7</v>
      </c>
      <c r="I151" s="26"/>
      <c r="J151" s="26"/>
      <c r="K151" s="26" t="s">
        <v>885</v>
      </c>
      <c r="L151" s="27" t="str">
        <f>VLOOKUP($K151,oblasti!$A$2:$H$18,zdroje!L$3,0)</f>
        <v>Jihomoravský kraj</v>
      </c>
      <c r="M151" s="27" t="str">
        <f>VLOOKUP($K151,oblasti!$A$2:$H$18,zdroje!M$3,0)</f>
        <v>Zóna Jihovýchod</v>
      </c>
      <c r="N151" s="27" t="str">
        <f>VLOOKUP($K151,oblasti!$A$2:$H$18,zdroje!N$3,0)</f>
        <v>CZ06Z</v>
      </c>
      <c r="O151" s="27" t="str">
        <f>VLOOKUP($K151,oblasti!$A$2:$H$18,zdroje!O$3,0)</f>
        <v>Jihomoravský kraj bez Brna</v>
      </c>
      <c r="P151" s="27" t="str">
        <f>VLOOKUP($K151,oblasti!$A$2:$H$18,zdroje!P$3,0)</f>
        <v>Jihomoravský kraj bez Brna</v>
      </c>
      <c r="Q151" s="27" t="str">
        <f>VLOOKUP($K151,oblasti!$A$2:$H$18,zdroje!Q$3,0)</f>
        <v>Jihomoravský kraj bez Brna</v>
      </c>
      <c r="R151" s="24" t="s">
        <v>2412</v>
      </c>
      <c r="S151" s="55"/>
    </row>
    <row r="152" spans="1:19" s="57" customFormat="1" ht="31" x14ac:dyDescent="0.35">
      <c r="A152" s="129" t="s">
        <v>1328</v>
      </c>
      <c r="B152" s="23" t="s">
        <v>1343</v>
      </c>
      <c r="C152" s="23">
        <v>29216125</v>
      </c>
      <c r="D152" s="23" t="s">
        <v>265</v>
      </c>
      <c r="E152" s="24"/>
      <c r="F152" s="25" t="s">
        <v>1329</v>
      </c>
      <c r="G152" s="23" t="s">
        <v>1330</v>
      </c>
      <c r="H152" s="26" t="s">
        <v>7</v>
      </c>
      <c r="I152" s="26"/>
      <c r="J152" s="26"/>
      <c r="K152" s="26" t="s">
        <v>885</v>
      </c>
      <c r="L152" s="27" t="str">
        <f>VLOOKUP($K152,oblasti!$A$2:$H$18,zdroje!L$3,0)</f>
        <v>Jihomoravský kraj</v>
      </c>
      <c r="M152" s="27" t="str">
        <f>VLOOKUP($K152,oblasti!$A$2:$H$18,zdroje!M$3,0)</f>
        <v>Zóna Jihovýchod</v>
      </c>
      <c r="N152" s="27" t="str">
        <f>VLOOKUP($K152,oblasti!$A$2:$H$18,zdroje!N$3,0)</f>
        <v>CZ06Z</v>
      </c>
      <c r="O152" s="27" t="str">
        <f>VLOOKUP($K152,oblasti!$A$2:$H$18,zdroje!O$3,0)</f>
        <v>Jihomoravský kraj bez Brna</v>
      </c>
      <c r="P152" s="27" t="str">
        <f>VLOOKUP($K152,oblasti!$A$2:$H$18,zdroje!P$3,0)</f>
        <v>Jihomoravský kraj bez Brna</v>
      </c>
      <c r="Q152" s="27" t="str">
        <f>VLOOKUP($K152,oblasti!$A$2:$H$18,zdroje!Q$3,0)</f>
        <v>Jihomoravský kraj bez Brna</v>
      </c>
      <c r="R152" s="24" t="s">
        <v>1350</v>
      </c>
      <c r="S152" s="24"/>
    </row>
    <row r="153" spans="1:19" s="57" customFormat="1" ht="31" x14ac:dyDescent="0.35">
      <c r="A153" s="129" t="s">
        <v>1328</v>
      </c>
      <c r="B153" s="23" t="s">
        <v>1343</v>
      </c>
      <c r="C153" s="23">
        <v>29216125</v>
      </c>
      <c r="D153" s="23" t="s">
        <v>265</v>
      </c>
      <c r="E153" s="24"/>
      <c r="F153" s="25" t="s">
        <v>1329</v>
      </c>
      <c r="G153" s="23" t="s">
        <v>1330</v>
      </c>
      <c r="H153" s="26" t="s">
        <v>7</v>
      </c>
      <c r="I153" s="26"/>
      <c r="J153" s="26"/>
      <c r="K153" s="26" t="s">
        <v>886</v>
      </c>
      <c r="L153" s="27" t="str">
        <f>VLOOKUP($K153,oblasti!$A$2:$H$18,zdroje!L$3,0)</f>
        <v>Jihomoravský kraj</v>
      </c>
      <c r="M153" s="27" t="str">
        <f>VLOOKUP($K153,oblasti!$A$2:$H$18,zdroje!M$3,0)</f>
        <v>Aglomerace Brno</v>
      </c>
      <c r="N153" s="27" t="str">
        <f>VLOOKUP($K153,oblasti!$A$2:$H$18,zdroje!N$3,0)</f>
        <v>CZ06A</v>
      </c>
      <c r="O153" s="27" t="str">
        <f>VLOOKUP($K153,oblasti!$A$2:$H$18,zdroje!O$3,0)</f>
        <v>Aglomerace Brno</v>
      </c>
      <c r="P153" s="27" t="str">
        <f>VLOOKUP($K153,oblasti!$A$2:$H$18,zdroje!P$3,0)</f>
        <v>Aglomerace Brno</v>
      </c>
      <c r="Q153" s="27" t="str">
        <f>VLOOKUP($K153,oblasti!$A$2:$H$18,zdroje!Q$3,0)</f>
        <v>Aglomerace Brno</v>
      </c>
      <c r="R153" s="24" t="s">
        <v>1350</v>
      </c>
      <c r="S153" s="24"/>
    </row>
    <row r="154" spans="1:19" s="20" customFormat="1" ht="31" x14ac:dyDescent="0.35">
      <c r="A154" s="84" t="s">
        <v>570</v>
      </c>
      <c r="B154" s="28" t="s">
        <v>571</v>
      </c>
      <c r="C154" s="28">
        <v>29249848</v>
      </c>
      <c r="D154" s="28" t="s">
        <v>265</v>
      </c>
      <c r="E154" s="24"/>
      <c r="F154" s="25" t="s">
        <v>572</v>
      </c>
      <c r="G154" s="28" t="s">
        <v>573</v>
      </c>
      <c r="H154" s="44" t="s">
        <v>7</v>
      </c>
      <c r="I154" s="44"/>
      <c r="J154" s="44"/>
      <c r="K154" s="44" t="s">
        <v>885</v>
      </c>
      <c r="L154" s="27" t="str">
        <f>VLOOKUP($K154,oblasti!$A$2:$H$18,zdroje!L$3,0)</f>
        <v>Jihomoravský kraj</v>
      </c>
      <c r="M154" s="27" t="str">
        <f>VLOOKUP($K154,oblasti!$A$2:$H$18,zdroje!M$3,0)</f>
        <v>Zóna Jihovýchod</v>
      </c>
      <c r="N154" s="27" t="str">
        <f>VLOOKUP($K154,oblasti!$A$2:$H$18,zdroje!N$3,0)</f>
        <v>CZ06Z</v>
      </c>
      <c r="O154" s="27" t="str">
        <f>VLOOKUP($K154,oblasti!$A$2:$H$18,zdroje!O$3,0)</f>
        <v>Jihomoravský kraj bez Brna</v>
      </c>
      <c r="P154" s="27" t="str">
        <f>VLOOKUP($K154,oblasti!$A$2:$H$18,zdroje!P$3,0)</f>
        <v>Jihomoravský kraj bez Brna</v>
      </c>
      <c r="Q154" s="27" t="str">
        <f>VLOOKUP($K154,oblasti!$A$2:$H$18,zdroje!Q$3,0)</f>
        <v>Jihomoravský kraj bez Brna</v>
      </c>
      <c r="R154" s="44" t="s">
        <v>602</v>
      </c>
      <c r="S154" s="44"/>
    </row>
    <row r="155" spans="1:19" s="54" customFormat="1" ht="31" x14ac:dyDescent="0.35">
      <c r="A155" s="84" t="s">
        <v>570</v>
      </c>
      <c r="B155" s="28" t="s">
        <v>571</v>
      </c>
      <c r="C155" s="28">
        <v>29249848</v>
      </c>
      <c r="D155" s="28" t="s">
        <v>265</v>
      </c>
      <c r="E155" s="24"/>
      <c r="F155" s="25" t="s">
        <v>572</v>
      </c>
      <c r="G155" s="28" t="s">
        <v>573</v>
      </c>
      <c r="H155" s="44" t="s">
        <v>7</v>
      </c>
      <c r="I155" s="44"/>
      <c r="J155" s="44"/>
      <c r="K155" s="44" t="s">
        <v>886</v>
      </c>
      <c r="L155" s="27" t="str">
        <f>VLOOKUP($K155,oblasti!$A$2:$H$18,zdroje!L$3,0)</f>
        <v>Jihomoravský kraj</v>
      </c>
      <c r="M155" s="27" t="str">
        <f>VLOOKUP($K155,oblasti!$A$2:$H$18,zdroje!M$3,0)</f>
        <v>Aglomerace Brno</v>
      </c>
      <c r="N155" s="27" t="str">
        <f>VLOOKUP($K155,oblasti!$A$2:$H$18,zdroje!N$3,0)</f>
        <v>CZ06A</v>
      </c>
      <c r="O155" s="27" t="str">
        <f>VLOOKUP($K155,oblasti!$A$2:$H$18,zdroje!O$3,0)</f>
        <v>Aglomerace Brno</v>
      </c>
      <c r="P155" s="27" t="str">
        <f>VLOOKUP($K155,oblasti!$A$2:$H$18,zdroje!P$3,0)</f>
        <v>Aglomerace Brno</v>
      </c>
      <c r="Q155" s="27" t="str">
        <f>VLOOKUP($K155,oblasti!$A$2:$H$18,zdroje!Q$3,0)</f>
        <v>Aglomerace Brno</v>
      </c>
      <c r="R155" s="44" t="s">
        <v>602</v>
      </c>
      <c r="S155" s="44"/>
    </row>
    <row r="156" spans="1:19" s="20" customFormat="1" ht="31" x14ac:dyDescent="0.35">
      <c r="A156" s="86" t="s">
        <v>1304</v>
      </c>
      <c r="B156" s="23" t="s">
        <v>1305</v>
      </c>
      <c r="C156" s="23">
        <v>26912643</v>
      </c>
      <c r="D156" s="23" t="s">
        <v>265</v>
      </c>
      <c r="E156" s="24"/>
      <c r="F156" s="25" t="s">
        <v>1306</v>
      </c>
      <c r="G156" s="23" t="s">
        <v>1307</v>
      </c>
      <c r="H156" s="26" t="s">
        <v>7</v>
      </c>
      <c r="I156" s="26"/>
      <c r="J156" s="26"/>
      <c r="K156" s="26" t="s">
        <v>885</v>
      </c>
      <c r="L156" s="27" t="str">
        <f>VLOOKUP($K156,oblasti!$A$2:$H$18,zdroje!L$3,0)</f>
        <v>Jihomoravský kraj</v>
      </c>
      <c r="M156" s="27" t="str">
        <f>VLOOKUP($K156,oblasti!$A$2:$H$18,zdroje!M$3,0)</f>
        <v>Zóna Jihovýchod</v>
      </c>
      <c r="N156" s="27" t="str">
        <f>VLOOKUP($K156,oblasti!$A$2:$H$18,zdroje!N$3,0)</f>
        <v>CZ06Z</v>
      </c>
      <c r="O156" s="27" t="str">
        <f>VLOOKUP($K156,oblasti!$A$2:$H$18,zdroje!O$3,0)</f>
        <v>Jihomoravský kraj bez Brna</v>
      </c>
      <c r="P156" s="27" t="str">
        <f>VLOOKUP($K156,oblasti!$A$2:$H$18,zdroje!P$3,0)</f>
        <v>Jihomoravský kraj bez Brna</v>
      </c>
      <c r="Q156" s="27" t="str">
        <f>VLOOKUP($K156,oblasti!$A$2:$H$18,zdroje!Q$3,0)</f>
        <v>Jihomoravský kraj bez Brna</v>
      </c>
      <c r="R156" s="24" t="s">
        <v>1350</v>
      </c>
      <c r="S156" s="24"/>
    </row>
    <row r="157" spans="1:19" s="20" customFormat="1" ht="31" x14ac:dyDescent="0.35">
      <c r="A157" s="86" t="s">
        <v>1304</v>
      </c>
      <c r="B157" s="23" t="s">
        <v>1305</v>
      </c>
      <c r="C157" s="23">
        <v>26912643</v>
      </c>
      <c r="D157" s="23" t="s">
        <v>265</v>
      </c>
      <c r="E157" s="24"/>
      <c r="F157" s="25" t="s">
        <v>1306</v>
      </c>
      <c r="G157" s="23" t="s">
        <v>1307</v>
      </c>
      <c r="H157" s="26" t="s">
        <v>7</v>
      </c>
      <c r="I157" s="26"/>
      <c r="J157" s="26"/>
      <c r="K157" s="26" t="s">
        <v>886</v>
      </c>
      <c r="L157" s="27" t="str">
        <f>VLOOKUP($K157,oblasti!$A$2:$H$18,zdroje!L$3,0)</f>
        <v>Jihomoravský kraj</v>
      </c>
      <c r="M157" s="27" t="str">
        <f>VLOOKUP($K157,oblasti!$A$2:$H$18,zdroje!M$3,0)</f>
        <v>Aglomerace Brno</v>
      </c>
      <c r="N157" s="27" t="str">
        <f>VLOOKUP($K157,oblasti!$A$2:$H$18,zdroje!N$3,0)</f>
        <v>CZ06A</v>
      </c>
      <c r="O157" s="27" t="str">
        <f>VLOOKUP($K157,oblasti!$A$2:$H$18,zdroje!O$3,0)</f>
        <v>Aglomerace Brno</v>
      </c>
      <c r="P157" s="27" t="str">
        <f>VLOOKUP($K157,oblasti!$A$2:$H$18,zdroje!P$3,0)</f>
        <v>Aglomerace Brno</v>
      </c>
      <c r="Q157" s="27" t="str">
        <f>VLOOKUP($K157,oblasti!$A$2:$H$18,zdroje!Q$3,0)</f>
        <v>Aglomerace Brno</v>
      </c>
      <c r="R157" s="24" t="s">
        <v>1350</v>
      </c>
      <c r="S157" s="24"/>
    </row>
    <row r="158" spans="1:19" s="54" customFormat="1" ht="62" x14ac:dyDescent="0.35">
      <c r="A158" s="86" t="s">
        <v>1304</v>
      </c>
      <c r="B158" s="23" t="s">
        <v>1305</v>
      </c>
      <c r="C158" s="23">
        <v>26912643</v>
      </c>
      <c r="D158" s="23" t="s">
        <v>836</v>
      </c>
      <c r="E158" s="24" t="s">
        <v>1344</v>
      </c>
      <c r="F158" s="25" t="s">
        <v>1306</v>
      </c>
      <c r="G158" s="23" t="s">
        <v>1307</v>
      </c>
      <c r="H158" s="26" t="s">
        <v>7</v>
      </c>
      <c r="I158" s="26"/>
      <c r="J158" s="26"/>
      <c r="K158" s="26" t="s">
        <v>886</v>
      </c>
      <c r="L158" s="27" t="str">
        <f>VLOOKUP($K158,oblasti!$A$2:$H$18,zdroje!L$3,0)</f>
        <v>Jihomoravský kraj</v>
      </c>
      <c r="M158" s="27" t="str">
        <f>VLOOKUP($K158,oblasti!$A$2:$H$18,zdroje!M$3,0)</f>
        <v>Aglomerace Brno</v>
      </c>
      <c r="N158" s="27" t="str">
        <f>VLOOKUP($K158,oblasti!$A$2:$H$18,zdroje!N$3,0)</f>
        <v>CZ06A</v>
      </c>
      <c r="O158" s="27" t="str">
        <f>VLOOKUP($K158,oblasti!$A$2:$H$18,zdroje!O$3,0)</f>
        <v>Aglomerace Brno</v>
      </c>
      <c r="P158" s="27" t="str">
        <f>VLOOKUP($K158,oblasti!$A$2:$H$18,zdroje!P$3,0)</f>
        <v>Aglomerace Brno</v>
      </c>
      <c r="Q158" s="27" t="str">
        <f>VLOOKUP($K158,oblasti!$A$2:$H$18,zdroje!Q$3,0)</f>
        <v>Aglomerace Brno</v>
      </c>
      <c r="R158" s="24" t="s">
        <v>1350</v>
      </c>
      <c r="S158" s="24"/>
    </row>
    <row r="159" spans="1:19" s="20" customFormat="1" ht="31" x14ac:dyDescent="0.35">
      <c r="A159" s="84" t="s">
        <v>594</v>
      </c>
      <c r="B159" s="28" t="s">
        <v>595</v>
      </c>
      <c r="C159" s="28">
        <v>25554981</v>
      </c>
      <c r="D159" s="28" t="s">
        <v>265</v>
      </c>
      <c r="E159" s="24"/>
      <c r="F159" s="25" t="s">
        <v>596</v>
      </c>
      <c r="G159" s="28" t="s">
        <v>597</v>
      </c>
      <c r="H159" s="44" t="s">
        <v>7</v>
      </c>
      <c r="I159" s="44"/>
      <c r="J159" s="44"/>
      <c r="K159" s="44" t="s">
        <v>885</v>
      </c>
      <c r="L159" s="27" t="str">
        <f>VLOOKUP($K159,oblasti!$A$2:$H$18,zdroje!L$3,0)</f>
        <v>Jihomoravský kraj</v>
      </c>
      <c r="M159" s="27" t="str">
        <f>VLOOKUP($K159,oblasti!$A$2:$H$18,zdroje!M$3,0)</f>
        <v>Zóna Jihovýchod</v>
      </c>
      <c r="N159" s="27" t="str">
        <f>VLOOKUP($K159,oblasti!$A$2:$H$18,zdroje!N$3,0)</f>
        <v>CZ06Z</v>
      </c>
      <c r="O159" s="27" t="str">
        <f>VLOOKUP($K159,oblasti!$A$2:$H$18,zdroje!O$3,0)</f>
        <v>Jihomoravský kraj bez Brna</v>
      </c>
      <c r="P159" s="27" t="str">
        <f>VLOOKUP($K159,oblasti!$A$2:$H$18,zdroje!P$3,0)</f>
        <v>Jihomoravský kraj bez Brna</v>
      </c>
      <c r="Q159" s="27" t="str">
        <f>VLOOKUP($K159,oblasti!$A$2:$H$18,zdroje!Q$3,0)</f>
        <v>Jihomoravský kraj bez Brna</v>
      </c>
      <c r="R159" s="44" t="s">
        <v>602</v>
      </c>
      <c r="S159" s="44"/>
    </row>
    <row r="160" spans="1:19" s="20" customFormat="1" ht="31" x14ac:dyDescent="0.35">
      <c r="A160" s="84" t="s">
        <v>594</v>
      </c>
      <c r="B160" s="28" t="s">
        <v>595</v>
      </c>
      <c r="C160" s="28">
        <v>25554981</v>
      </c>
      <c r="D160" s="28" t="s">
        <v>265</v>
      </c>
      <c r="E160" s="24"/>
      <c r="F160" s="25" t="s">
        <v>596</v>
      </c>
      <c r="G160" s="28" t="s">
        <v>597</v>
      </c>
      <c r="H160" s="44" t="s">
        <v>7</v>
      </c>
      <c r="I160" s="44"/>
      <c r="J160" s="44"/>
      <c r="K160" s="44" t="s">
        <v>886</v>
      </c>
      <c r="L160" s="27" t="str">
        <f>VLOOKUP($K160,oblasti!$A$2:$H$18,zdroje!L$3,0)</f>
        <v>Jihomoravský kraj</v>
      </c>
      <c r="M160" s="27" t="str">
        <f>VLOOKUP($K160,oblasti!$A$2:$H$18,zdroje!M$3,0)</f>
        <v>Aglomerace Brno</v>
      </c>
      <c r="N160" s="27" t="str">
        <f>VLOOKUP($K160,oblasti!$A$2:$H$18,zdroje!N$3,0)</f>
        <v>CZ06A</v>
      </c>
      <c r="O160" s="27" t="str">
        <f>VLOOKUP($K160,oblasti!$A$2:$H$18,zdroje!O$3,0)</f>
        <v>Aglomerace Brno</v>
      </c>
      <c r="P160" s="27" t="str">
        <f>VLOOKUP($K160,oblasti!$A$2:$H$18,zdroje!P$3,0)</f>
        <v>Aglomerace Brno</v>
      </c>
      <c r="Q160" s="27" t="str">
        <f>VLOOKUP($K160,oblasti!$A$2:$H$18,zdroje!Q$3,0)</f>
        <v>Aglomerace Brno</v>
      </c>
      <c r="R160" s="44" t="s">
        <v>602</v>
      </c>
      <c r="S160" s="44"/>
    </row>
    <row r="161" spans="1:19" s="57" customFormat="1" ht="31" x14ac:dyDescent="0.35">
      <c r="A161" s="145" t="s">
        <v>2190</v>
      </c>
      <c r="B161" s="62" t="s">
        <v>2191</v>
      </c>
      <c r="C161" s="65">
        <v>27752526</v>
      </c>
      <c r="D161" s="65" t="s">
        <v>265</v>
      </c>
      <c r="E161" s="24"/>
      <c r="F161" s="65" t="s">
        <v>2192</v>
      </c>
      <c r="G161" s="65" t="s">
        <v>2193</v>
      </c>
      <c r="H161" s="44" t="s">
        <v>7</v>
      </c>
      <c r="I161" s="44"/>
      <c r="J161" s="44"/>
      <c r="K161" s="44" t="s">
        <v>886</v>
      </c>
      <c r="L161" s="27" t="str">
        <f>VLOOKUP($K161,oblasti!$A$2:$H$18,zdroje!L$3,0)</f>
        <v>Jihomoravský kraj</v>
      </c>
      <c r="M161" s="27" t="str">
        <f>VLOOKUP($K161,oblasti!$A$2:$H$18,zdroje!M$3,0)</f>
        <v>Aglomerace Brno</v>
      </c>
      <c r="N161" s="27" t="str">
        <f>VLOOKUP($K161,oblasti!$A$2:$H$18,zdroje!N$3,0)</f>
        <v>CZ06A</v>
      </c>
      <c r="O161" s="27" t="str">
        <f>VLOOKUP($K161,oblasti!$A$2:$H$18,zdroje!O$3,0)</f>
        <v>Aglomerace Brno</v>
      </c>
      <c r="P161" s="27" t="str">
        <f>VLOOKUP($K161,oblasti!$A$2:$H$18,zdroje!P$3,0)</f>
        <v>Aglomerace Brno</v>
      </c>
      <c r="Q161" s="27" t="str">
        <f>VLOOKUP($K161,oblasti!$A$2:$H$18,zdroje!Q$3,0)</f>
        <v>Aglomerace Brno</v>
      </c>
      <c r="R161" s="24" t="s">
        <v>2412</v>
      </c>
      <c r="S161" s="58"/>
    </row>
    <row r="162" spans="1:19" s="57" customFormat="1" ht="31" x14ac:dyDescent="0.35">
      <c r="A162" s="148" t="s">
        <v>2190</v>
      </c>
      <c r="B162" s="65" t="s">
        <v>2191</v>
      </c>
      <c r="C162" s="65">
        <v>27752526</v>
      </c>
      <c r="D162" s="65" t="s">
        <v>265</v>
      </c>
      <c r="E162" s="24"/>
      <c r="F162" s="65" t="s">
        <v>2192</v>
      </c>
      <c r="G162" s="65" t="s">
        <v>2193</v>
      </c>
      <c r="H162" s="44" t="s">
        <v>7</v>
      </c>
      <c r="I162" s="44"/>
      <c r="J162" s="44"/>
      <c r="K162" s="44" t="s">
        <v>885</v>
      </c>
      <c r="L162" s="27" t="str">
        <f>VLOOKUP($K162,oblasti!$A$2:$H$18,zdroje!L$3,0)</f>
        <v>Jihomoravský kraj</v>
      </c>
      <c r="M162" s="27" t="str">
        <f>VLOOKUP($K162,oblasti!$A$2:$H$18,zdroje!M$3,0)</f>
        <v>Zóna Jihovýchod</v>
      </c>
      <c r="N162" s="27" t="str">
        <f>VLOOKUP($K162,oblasti!$A$2:$H$18,zdroje!N$3,0)</f>
        <v>CZ06Z</v>
      </c>
      <c r="O162" s="27" t="str">
        <f>VLOOKUP($K162,oblasti!$A$2:$H$18,zdroje!O$3,0)</f>
        <v>Jihomoravský kraj bez Brna</v>
      </c>
      <c r="P162" s="27" t="str">
        <f>VLOOKUP($K162,oblasti!$A$2:$H$18,zdroje!P$3,0)</f>
        <v>Jihomoravský kraj bez Brna</v>
      </c>
      <c r="Q162" s="27" t="str">
        <f>VLOOKUP($K162,oblasti!$A$2:$H$18,zdroje!Q$3,0)</f>
        <v>Jihomoravský kraj bez Brna</v>
      </c>
      <c r="R162" s="24" t="s">
        <v>2412</v>
      </c>
      <c r="S162" s="58"/>
    </row>
    <row r="163" spans="1:19" s="20" customFormat="1" ht="15.5" x14ac:dyDescent="0.35">
      <c r="A163" s="84" t="s">
        <v>522</v>
      </c>
      <c r="B163" s="28" t="s">
        <v>523</v>
      </c>
      <c r="C163" s="28">
        <v>26947765</v>
      </c>
      <c r="D163" s="28" t="s">
        <v>265</v>
      </c>
      <c r="E163" s="24"/>
      <c r="F163" s="25" t="s">
        <v>524</v>
      </c>
      <c r="G163" s="28" t="s">
        <v>525</v>
      </c>
      <c r="H163" s="44" t="s">
        <v>7</v>
      </c>
      <c r="I163" s="44"/>
      <c r="J163" s="44"/>
      <c r="K163" s="44" t="s">
        <v>885</v>
      </c>
      <c r="L163" s="27" t="str">
        <f>VLOOKUP($K163,oblasti!$A$2:$H$18,zdroje!L$3,0)</f>
        <v>Jihomoravský kraj</v>
      </c>
      <c r="M163" s="27" t="str">
        <f>VLOOKUP($K163,oblasti!$A$2:$H$18,zdroje!M$3,0)</f>
        <v>Zóna Jihovýchod</v>
      </c>
      <c r="N163" s="27" t="str">
        <f>VLOOKUP($K163,oblasti!$A$2:$H$18,zdroje!N$3,0)</f>
        <v>CZ06Z</v>
      </c>
      <c r="O163" s="27" t="str">
        <f>VLOOKUP($K163,oblasti!$A$2:$H$18,zdroje!O$3,0)</f>
        <v>Jihomoravský kraj bez Brna</v>
      </c>
      <c r="P163" s="27" t="str">
        <f>VLOOKUP($K163,oblasti!$A$2:$H$18,zdroje!P$3,0)</f>
        <v>Jihomoravský kraj bez Brna</v>
      </c>
      <c r="Q163" s="27" t="str">
        <f>VLOOKUP($K163,oblasti!$A$2:$H$18,zdroje!Q$3,0)</f>
        <v>Jihomoravský kraj bez Brna</v>
      </c>
      <c r="R163" s="44" t="s">
        <v>602</v>
      </c>
      <c r="S163" s="44"/>
    </row>
    <row r="164" spans="1:19" s="57" customFormat="1" ht="15.5" x14ac:dyDescent="0.35">
      <c r="A164" s="149" t="s">
        <v>522</v>
      </c>
      <c r="B164" s="68" t="s">
        <v>523</v>
      </c>
      <c r="C164" s="68">
        <v>26947765</v>
      </c>
      <c r="D164" s="68" t="s">
        <v>265</v>
      </c>
      <c r="E164" s="24"/>
      <c r="F164" s="67" t="s">
        <v>524</v>
      </c>
      <c r="G164" s="68" t="s">
        <v>525</v>
      </c>
      <c r="H164" s="44" t="s">
        <v>7</v>
      </c>
      <c r="I164" s="44"/>
      <c r="J164" s="44"/>
      <c r="K164" s="26" t="s">
        <v>886</v>
      </c>
      <c r="L164" s="27" t="str">
        <f>VLOOKUP($K164,oblasti!$A$2:$H$18,zdroje!L$3,0)</f>
        <v>Jihomoravský kraj</v>
      </c>
      <c r="M164" s="27" t="str">
        <f>VLOOKUP($K164,oblasti!$A$2:$H$18,zdroje!M$3,0)</f>
        <v>Aglomerace Brno</v>
      </c>
      <c r="N164" s="27" t="str">
        <f>VLOOKUP($K164,oblasti!$A$2:$H$18,zdroje!N$3,0)</f>
        <v>CZ06A</v>
      </c>
      <c r="O164" s="27" t="str">
        <f>VLOOKUP($K164,oblasti!$A$2:$H$18,zdroje!O$3,0)</f>
        <v>Aglomerace Brno</v>
      </c>
      <c r="P164" s="27" t="str">
        <f>VLOOKUP($K164,oblasti!$A$2:$H$18,zdroje!P$3,0)</f>
        <v>Aglomerace Brno</v>
      </c>
      <c r="Q164" s="27" t="str">
        <f>VLOOKUP($K164,oblasti!$A$2:$H$18,zdroje!Q$3,0)</f>
        <v>Aglomerace Brno</v>
      </c>
      <c r="R164" s="44" t="s">
        <v>602</v>
      </c>
      <c r="S164" s="44"/>
    </row>
    <row r="165" spans="1:19" s="20" customFormat="1" ht="108.5" hidden="1" x14ac:dyDescent="0.35">
      <c r="A165" s="150" t="s">
        <v>65</v>
      </c>
      <c r="B165" s="42" t="s">
        <v>66</v>
      </c>
      <c r="C165" s="42">
        <v>41505191</v>
      </c>
      <c r="D165" s="43" t="s">
        <v>601</v>
      </c>
      <c r="E165" s="42"/>
      <c r="F165" s="35" t="s">
        <v>67</v>
      </c>
      <c r="G165" s="43" t="s">
        <v>68</v>
      </c>
      <c r="H165" s="37" t="s">
        <v>7</v>
      </c>
      <c r="I165" s="37" t="s">
        <v>8</v>
      </c>
      <c r="J165" s="37"/>
      <c r="K165" s="37" t="s">
        <v>885</v>
      </c>
      <c r="L165" s="27" t="str">
        <f>VLOOKUP($K165,oblasti!$A$2:$H$18,zdroje!L$3,0)</f>
        <v>Jihomoravský kraj</v>
      </c>
      <c r="M165" s="27" t="str">
        <f>VLOOKUP($K165,oblasti!$A$2:$H$18,zdroje!M$3,0)</f>
        <v>Zóna Jihovýchod</v>
      </c>
      <c r="N165" s="27" t="str">
        <f>VLOOKUP($K165,oblasti!$A$2:$H$18,zdroje!N$3,0)</f>
        <v>CZ06Z</v>
      </c>
      <c r="O165" s="27" t="str">
        <f>VLOOKUP($K165,oblasti!$A$2:$H$18,zdroje!O$3,0)</f>
        <v>Jihomoravský kraj bez Brna</v>
      </c>
      <c r="P165" s="27" t="str">
        <f>VLOOKUP($K165,oblasti!$A$2:$H$18,zdroje!P$3,0)</f>
        <v>Jihomoravský kraj bez Brna</v>
      </c>
      <c r="Q165" s="27" t="str">
        <f>VLOOKUP($K165,oblasti!$A$2:$H$18,zdroje!Q$3,0)</f>
        <v>Jihomoravský kraj bez Brna</v>
      </c>
      <c r="R165" s="35" t="s">
        <v>1738</v>
      </c>
      <c r="S165" s="39">
        <v>45303</v>
      </c>
    </row>
    <row r="166" spans="1:19" s="20" customFormat="1" ht="31" x14ac:dyDescent="0.35">
      <c r="A166" s="85" t="s">
        <v>2194</v>
      </c>
      <c r="B166" s="28" t="s">
        <v>2195</v>
      </c>
      <c r="C166" s="28">
        <v>26849054</v>
      </c>
      <c r="D166" s="28" t="s">
        <v>265</v>
      </c>
      <c r="E166" s="24"/>
      <c r="F166" s="28" t="s">
        <v>2197</v>
      </c>
      <c r="G166" s="28" t="s">
        <v>2198</v>
      </c>
      <c r="H166" s="44" t="s">
        <v>7</v>
      </c>
      <c r="I166" s="44"/>
      <c r="J166" s="44"/>
      <c r="K166" s="44" t="s">
        <v>886</v>
      </c>
      <c r="L166" s="27" t="str">
        <f>VLOOKUP($K166,oblasti!$A$2:$H$18,zdroje!L$3,0)</f>
        <v>Jihomoravský kraj</v>
      </c>
      <c r="M166" s="27" t="str">
        <f>VLOOKUP($K166,oblasti!$A$2:$H$18,zdroje!M$3,0)</f>
        <v>Aglomerace Brno</v>
      </c>
      <c r="N166" s="27" t="str">
        <f>VLOOKUP($K166,oblasti!$A$2:$H$18,zdroje!N$3,0)</f>
        <v>CZ06A</v>
      </c>
      <c r="O166" s="27" t="str">
        <f>VLOOKUP($K166,oblasti!$A$2:$H$18,zdroje!O$3,0)</f>
        <v>Aglomerace Brno</v>
      </c>
      <c r="P166" s="27" t="str">
        <f>VLOOKUP($K166,oblasti!$A$2:$H$18,zdroje!P$3,0)</f>
        <v>Aglomerace Brno</v>
      </c>
      <c r="Q166" s="27" t="str">
        <f>VLOOKUP($K166,oblasti!$A$2:$H$18,zdroje!Q$3,0)</f>
        <v>Aglomerace Brno</v>
      </c>
      <c r="R166" s="24" t="s">
        <v>2412</v>
      </c>
      <c r="S166" s="58"/>
    </row>
    <row r="167" spans="1:19" s="20" customFormat="1" ht="31" x14ac:dyDescent="0.35">
      <c r="A167" s="85" t="s">
        <v>2194</v>
      </c>
      <c r="B167" s="28" t="s">
        <v>2195</v>
      </c>
      <c r="C167" s="28">
        <v>26849054</v>
      </c>
      <c r="D167" s="28" t="s">
        <v>265</v>
      </c>
      <c r="E167" s="24"/>
      <c r="F167" s="28" t="s">
        <v>2197</v>
      </c>
      <c r="G167" s="28" t="s">
        <v>2198</v>
      </c>
      <c r="H167" s="44" t="s">
        <v>7</v>
      </c>
      <c r="I167" s="44"/>
      <c r="J167" s="44"/>
      <c r="K167" s="44" t="s">
        <v>885</v>
      </c>
      <c r="L167" s="27" t="str">
        <f>VLOOKUP($K167,oblasti!$A$2:$H$18,zdroje!L$3,0)</f>
        <v>Jihomoravský kraj</v>
      </c>
      <c r="M167" s="27" t="str">
        <f>VLOOKUP($K167,oblasti!$A$2:$H$18,zdroje!M$3,0)</f>
        <v>Zóna Jihovýchod</v>
      </c>
      <c r="N167" s="27" t="str">
        <f>VLOOKUP($K167,oblasti!$A$2:$H$18,zdroje!N$3,0)</f>
        <v>CZ06Z</v>
      </c>
      <c r="O167" s="27" t="str">
        <f>VLOOKUP($K167,oblasti!$A$2:$H$18,zdroje!O$3,0)</f>
        <v>Jihomoravský kraj bez Brna</v>
      </c>
      <c r="P167" s="27" t="str">
        <f>VLOOKUP($K167,oblasti!$A$2:$H$18,zdroje!P$3,0)</f>
        <v>Jihomoravský kraj bez Brna</v>
      </c>
      <c r="Q167" s="27" t="str">
        <f>VLOOKUP($K167,oblasti!$A$2:$H$18,zdroje!Q$3,0)</f>
        <v>Jihomoravský kraj bez Brna</v>
      </c>
      <c r="R167" s="24" t="s">
        <v>2412</v>
      </c>
      <c r="S167" s="58"/>
    </row>
    <row r="168" spans="1:19" s="20" customFormat="1" ht="15.5" x14ac:dyDescent="0.35">
      <c r="A168" s="85" t="s">
        <v>1428</v>
      </c>
      <c r="B168" s="44" t="s">
        <v>2196</v>
      </c>
      <c r="C168" s="28">
        <v>9643320</v>
      </c>
      <c r="D168" s="28" t="s">
        <v>265</v>
      </c>
      <c r="E168" s="24"/>
      <c r="F168" s="28" t="s">
        <v>1487</v>
      </c>
      <c r="G168" s="28" t="s">
        <v>2199</v>
      </c>
      <c r="H168" s="44" t="s">
        <v>7</v>
      </c>
      <c r="I168" s="44"/>
      <c r="J168" s="44"/>
      <c r="K168" s="44" t="s">
        <v>886</v>
      </c>
      <c r="L168" s="27" t="str">
        <f>VLOOKUP($K168,oblasti!$A$2:$H$18,zdroje!L$3,0)</f>
        <v>Jihomoravský kraj</v>
      </c>
      <c r="M168" s="27" t="str">
        <f>VLOOKUP($K168,oblasti!$A$2:$H$18,zdroje!M$3,0)</f>
        <v>Aglomerace Brno</v>
      </c>
      <c r="N168" s="27" t="str">
        <f>VLOOKUP($K168,oblasti!$A$2:$H$18,zdroje!N$3,0)</f>
        <v>CZ06A</v>
      </c>
      <c r="O168" s="27" t="str">
        <f>VLOOKUP($K168,oblasti!$A$2:$H$18,zdroje!O$3,0)</f>
        <v>Aglomerace Brno</v>
      </c>
      <c r="P168" s="27" t="str">
        <f>VLOOKUP($K168,oblasti!$A$2:$H$18,zdroje!P$3,0)</f>
        <v>Aglomerace Brno</v>
      </c>
      <c r="Q168" s="27" t="str">
        <f>VLOOKUP($K168,oblasti!$A$2:$H$18,zdroje!Q$3,0)</f>
        <v>Aglomerace Brno</v>
      </c>
      <c r="R168" s="24" t="s">
        <v>2412</v>
      </c>
      <c r="S168" s="58"/>
    </row>
    <row r="169" spans="1:19" s="20" customFormat="1" ht="15.5" x14ac:dyDescent="0.35">
      <c r="A169" s="85" t="s">
        <v>1428</v>
      </c>
      <c r="B169" s="44" t="s">
        <v>2196</v>
      </c>
      <c r="C169" s="28">
        <v>9643320</v>
      </c>
      <c r="D169" s="28" t="s">
        <v>265</v>
      </c>
      <c r="E169" s="24"/>
      <c r="F169" s="28" t="s">
        <v>1487</v>
      </c>
      <c r="G169" s="28" t="s">
        <v>2199</v>
      </c>
      <c r="H169" s="44" t="s">
        <v>7</v>
      </c>
      <c r="I169" s="44"/>
      <c r="J169" s="44"/>
      <c r="K169" s="44" t="s">
        <v>885</v>
      </c>
      <c r="L169" s="27" t="str">
        <f>VLOOKUP($K169,oblasti!$A$2:$H$18,zdroje!L$3,0)</f>
        <v>Jihomoravský kraj</v>
      </c>
      <c r="M169" s="27" t="str">
        <f>VLOOKUP($K169,oblasti!$A$2:$H$18,zdroje!M$3,0)</f>
        <v>Zóna Jihovýchod</v>
      </c>
      <c r="N169" s="27" t="str">
        <f>VLOOKUP($K169,oblasti!$A$2:$H$18,zdroje!N$3,0)</f>
        <v>CZ06Z</v>
      </c>
      <c r="O169" s="27" t="str">
        <f>VLOOKUP($K169,oblasti!$A$2:$H$18,zdroje!O$3,0)</f>
        <v>Jihomoravský kraj bez Brna</v>
      </c>
      <c r="P169" s="27" t="str">
        <f>VLOOKUP($K169,oblasti!$A$2:$H$18,zdroje!P$3,0)</f>
        <v>Jihomoravský kraj bez Brna</v>
      </c>
      <c r="Q169" s="27" t="str">
        <f>VLOOKUP($K169,oblasti!$A$2:$H$18,zdroje!Q$3,0)</f>
        <v>Jihomoravský kraj bez Brna</v>
      </c>
      <c r="R169" s="24" t="s">
        <v>2412</v>
      </c>
      <c r="S169" s="58"/>
    </row>
    <row r="170" spans="1:19" s="20" customFormat="1" ht="31" x14ac:dyDescent="0.35">
      <c r="A170" s="84" t="s">
        <v>322</v>
      </c>
      <c r="B170" s="28" t="s">
        <v>544</v>
      </c>
      <c r="C170" s="28">
        <v>27834972</v>
      </c>
      <c r="D170" s="28" t="s">
        <v>265</v>
      </c>
      <c r="E170" s="24"/>
      <c r="F170" s="25" t="s">
        <v>545</v>
      </c>
      <c r="G170" s="28" t="s">
        <v>546</v>
      </c>
      <c r="H170" s="44" t="s">
        <v>7</v>
      </c>
      <c r="I170" s="44"/>
      <c r="J170" s="44"/>
      <c r="K170" s="44" t="s">
        <v>885</v>
      </c>
      <c r="L170" s="27" t="str">
        <f>VLOOKUP($K170,oblasti!$A$2:$H$18,zdroje!L$3,0)</f>
        <v>Jihomoravský kraj</v>
      </c>
      <c r="M170" s="27" t="str">
        <f>VLOOKUP($K170,oblasti!$A$2:$H$18,zdroje!M$3,0)</f>
        <v>Zóna Jihovýchod</v>
      </c>
      <c r="N170" s="27" t="str">
        <f>VLOOKUP($K170,oblasti!$A$2:$H$18,zdroje!N$3,0)</f>
        <v>CZ06Z</v>
      </c>
      <c r="O170" s="27" t="str">
        <f>VLOOKUP($K170,oblasti!$A$2:$H$18,zdroje!O$3,0)</f>
        <v>Jihomoravský kraj bez Brna</v>
      </c>
      <c r="P170" s="27" t="str">
        <f>VLOOKUP($K170,oblasti!$A$2:$H$18,zdroje!P$3,0)</f>
        <v>Jihomoravský kraj bez Brna</v>
      </c>
      <c r="Q170" s="27" t="str">
        <f>VLOOKUP($K170,oblasti!$A$2:$H$18,zdroje!Q$3,0)</f>
        <v>Jihomoravský kraj bez Brna</v>
      </c>
      <c r="R170" s="44" t="s">
        <v>602</v>
      </c>
      <c r="S170" s="44"/>
    </row>
    <row r="171" spans="1:19" s="20" customFormat="1" ht="31" x14ac:dyDescent="0.35">
      <c r="A171" s="84" t="s">
        <v>322</v>
      </c>
      <c r="B171" s="28" t="s">
        <v>544</v>
      </c>
      <c r="C171" s="28">
        <v>27834972</v>
      </c>
      <c r="D171" s="28" t="s">
        <v>265</v>
      </c>
      <c r="E171" s="24"/>
      <c r="F171" s="25" t="s">
        <v>545</v>
      </c>
      <c r="G171" s="28" t="s">
        <v>546</v>
      </c>
      <c r="H171" s="44" t="s">
        <v>7</v>
      </c>
      <c r="I171" s="44"/>
      <c r="J171" s="44"/>
      <c r="K171" s="44" t="s">
        <v>886</v>
      </c>
      <c r="L171" s="27" t="str">
        <f>VLOOKUP($K171,oblasti!$A$2:$H$18,zdroje!L$3,0)</f>
        <v>Jihomoravský kraj</v>
      </c>
      <c r="M171" s="27" t="str">
        <f>VLOOKUP($K171,oblasti!$A$2:$H$18,zdroje!M$3,0)</f>
        <v>Aglomerace Brno</v>
      </c>
      <c r="N171" s="27" t="str">
        <f>VLOOKUP($K171,oblasti!$A$2:$H$18,zdroje!N$3,0)</f>
        <v>CZ06A</v>
      </c>
      <c r="O171" s="27" t="str">
        <f>VLOOKUP($K171,oblasti!$A$2:$H$18,zdroje!O$3,0)</f>
        <v>Aglomerace Brno</v>
      </c>
      <c r="P171" s="27" t="str">
        <f>VLOOKUP($K171,oblasti!$A$2:$H$18,zdroje!P$3,0)</f>
        <v>Aglomerace Brno</v>
      </c>
      <c r="Q171" s="27" t="str">
        <f>VLOOKUP($K171,oblasti!$A$2:$H$18,zdroje!Q$3,0)</f>
        <v>Aglomerace Brno</v>
      </c>
      <c r="R171" s="44" t="s">
        <v>602</v>
      </c>
      <c r="S171" s="44"/>
    </row>
    <row r="172" spans="1:19" s="20" customFormat="1" ht="15.5" x14ac:dyDescent="0.35">
      <c r="A172" s="85" t="s">
        <v>1568</v>
      </c>
      <c r="B172" s="44" t="s">
        <v>1569</v>
      </c>
      <c r="C172" s="28">
        <v>25508601</v>
      </c>
      <c r="D172" s="28" t="s">
        <v>265</v>
      </c>
      <c r="E172" s="24"/>
      <c r="F172" s="28" t="s">
        <v>1674</v>
      </c>
      <c r="G172" s="28" t="s">
        <v>2200</v>
      </c>
      <c r="H172" s="26" t="s">
        <v>7</v>
      </c>
      <c r="I172" s="26"/>
      <c r="J172" s="26"/>
      <c r="K172" s="26" t="s">
        <v>886</v>
      </c>
      <c r="L172" s="27" t="str">
        <f>VLOOKUP($K172,oblasti!$A$2:$H$18,zdroje!L$3,0)</f>
        <v>Jihomoravský kraj</v>
      </c>
      <c r="M172" s="27" t="str">
        <f>VLOOKUP($K172,oblasti!$A$2:$H$18,zdroje!M$3,0)</f>
        <v>Aglomerace Brno</v>
      </c>
      <c r="N172" s="27" t="str">
        <f>VLOOKUP($K172,oblasti!$A$2:$H$18,zdroje!N$3,0)</f>
        <v>CZ06A</v>
      </c>
      <c r="O172" s="27" t="str">
        <f>VLOOKUP($K172,oblasti!$A$2:$H$18,zdroje!O$3,0)</f>
        <v>Aglomerace Brno</v>
      </c>
      <c r="P172" s="27" t="str">
        <f>VLOOKUP($K172,oblasti!$A$2:$H$18,zdroje!P$3,0)</f>
        <v>Aglomerace Brno</v>
      </c>
      <c r="Q172" s="27" t="str">
        <f>VLOOKUP($K172,oblasti!$A$2:$H$18,zdroje!Q$3,0)</f>
        <v>Aglomerace Brno</v>
      </c>
      <c r="R172" s="24" t="s">
        <v>2412</v>
      </c>
      <c r="S172" s="55"/>
    </row>
    <row r="173" spans="1:19" s="20" customFormat="1" ht="15.5" x14ac:dyDescent="0.35">
      <c r="A173" s="85" t="s">
        <v>1568</v>
      </c>
      <c r="B173" s="44" t="s">
        <v>1569</v>
      </c>
      <c r="C173" s="28">
        <v>25508601</v>
      </c>
      <c r="D173" s="28" t="s">
        <v>265</v>
      </c>
      <c r="E173" s="24"/>
      <c r="F173" s="28" t="s">
        <v>1674</v>
      </c>
      <c r="G173" s="28" t="s">
        <v>2200</v>
      </c>
      <c r="H173" s="26" t="s">
        <v>7</v>
      </c>
      <c r="I173" s="26"/>
      <c r="J173" s="26"/>
      <c r="K173" s="26" t="s">
        <v>885</v>
      </c>
      <c r="L173" s="27" t="str">
        <f>VLOOKUP($K173,oblasti!$A$2:$H$18,zdroje!L$3,0)</f>
        <v>Jihomoravský kraj</v>
      </c>
      <c r="M173" s="27" t="str">
        <f>VLOOKUP($K173,oblasti!$A$2:$H$18,zdroje!M$3,0)</f>
        <v>Zóna Jihovýchod</v>
      </c>
      <c r="N173" s="27" t="str">
        <f>VLOOKUP($K173,oblasti!$A$2:$H$18,zdroje!N$3,0)</f>
        <v>CZ06Z</v>
      </c>
      <c r="O173" s="27" t="str">
        <f>VLOOKUP($K173,oblasti!$A$2:$H$18,zdroje!O$3,0)</f>
        <v>Jihomoravský kraj bez Brna</v>
      </c>
      <c r="P173" s="27" t="str">
        <f>VLOOKUP($K173,oblasti!$A$2:$H$18,zdroje!P$3,0)</f>
        <v>Jihomoravský kraj bez Brna</v>
      </c>
      <c r="Q173" s="27" t="str">
        <f>VLOOKUP($K173,oblasti!$A$2:$H$18,zdroje!Q$3,0)</f>
        <v>Jihomoravský kraj bez Brna</v>
      </c>
      <c r="R173" s="24" t="s">
        <v>2412</v>
      </c>
      <c r="S173" s="55"/>
    </row>
    <row r="174" spans="1:19" s="57" customFormat="1" ht="31" x14ac:dyDescent="0.35">
      <c r="A174" s="151" t="s">
        <v>1100</v>
      </c>
      <c r="B174" s="64" t="s">
        <v>1039</v>
      </c>
      <c r="C174" s="64">
        <v>45352925</v>
      </c>
      <c r="D174" s="64" t="s">
        <v>265</v>
      </c>
      <c r="E174" s="24"/>
      <c r="F174" s="25" t="s">
        <v>1308</v>
      </c>
      <c r="G174" s="64" t="s">
        <v>1309</v>
      </c>
      <c r="H174" s="26" t="s">
        <v>7</v>
      </c>
      <c r="I174" s="26"/>
      <c r="J174" s="26"/>
      <c r="K174" s="26" t="s">
        <v>885</v>
      </c>
      <c r="L174" s="27" t="str">
        <f>VLOOKUP($K174,oblasti!$A$2:$H$18,zdroje!L$3,0)</f>
        <v>Jihomoravský kraj</v>
      </c>
      <c r="M174" s="27" t="str">
        <f>VLOOKUP($K174,oblasti!$A$2:$H$18,zdroje!M$3,0)</f>
        <v>Zóna Jihovýchod</v>
      </c>
      <c r="N174" s="27" t="str">
        <f>VLOOKUP($K174,oblasti!$A$2:$H$18,zdroje!N$3,0)</f>
        <v>CZ06Z</v>
      </c>
      <c r="O174" s="27" t="str">
        <f>VLOOKUP($K174,oblasti!$A$2:$H$18,zdroje!O$3,0)</f>
        <v>Jihomoravský kraj bez Brna</v>
      </c>
      <c r="P174" s="27" t="str">
        <f>VLOOKUP($K174,oblasti!$A$2:$H$18,zdroje!P$3,0)</f>
        <v>Jihomoravský kraj bez Brna</v>
      </c>
      <c r="Q174" s="27" t="str">
        <f>VLOOKUP($K174,oblasti!$A$2:$H$18,zdroje!Q$3,0)</f>
        <v>Jihomoravský kraj bez Brna</v>
      </c>
      <c r="R174" s="24" t="s">
        <v>1350</v>
      </c>
      <c r="S174" s="24"/>
    </row>
    <row r="175" spans="1:19" s="57" customFormat="1" ht="31" x14ac:dyDescent="0.35">
      <c r="A175" s="86" t="s">
        <v>1100</v>
      </c>
      <c r="B175" s="23" t="s">
        <v>1039</v>
      </c>
      <c r="C175" s="23">
        <v>45352925</v>
      </c>
      <c r="D175" s="23" t="s">
        <v>265</v>
      </c>
      <c r="E175" s="24"/>
      <c r="F175" s="25" t="s">
        <v>1308</v>
      </c>
      <c r="G175" s="23" t="s">
        <v>1309</v>
      </c>
      <c r="H175" s="26" t="s">
        <v>7</v>
      </c>
      <c r="I175" s="26"/>
      <c r="J175" s="26"/>
      <c r="K175" s="26" t="s">
        <v>886</v>
      </c>
      <c r="L175" s="27" t="str">
        <f>VLOOKUP($K175,oblasti!$A$2:$H$18,zdroje!L$3,0)</f>
        <v>Jihomoravský kraj</v>
      </c>
      <c r="M175" s="27" t="str">
        <f>VLOOKUP($K175,oblasti!$A$2:$H$18,zdroje!M$3,0)</f>
        <v>Aglomerace Brno</v>
      </c>
      <c r="N175" s="27" t="str">
        <f>VLOOKUP($K175,oblasti!$A$2:$H$18,zdroje!N$3,0)</f>
        <v>CZ06A</v>
      </c>
      <c r="O175" s="27" t="str">
        <f>VLOOKUP($K175,oblasti!$A$2:$H$18,zdroje!O$3,0)</f>
        <v>Aglomerace Brno</v>
      </c>
      <c r="P175" s="27" t="str">
        <f>VLOOKUP($K175,oblasti!$A$2:$H$18,zdroje!P$3,0)</f>
        <v>Aglomerace Brno</v>
      </c>
      <c r="Q175" s="27" t="str">
        <f>VLOOKUP($K175,oblasti!$A$2:$H$18,zdroje!Q$3,0)</f>
        <v>Aglomerace Brno</v>
      </c>
      <c r="R175" s="24" t="s">
        <v>1350</v>
      </c>
      <c r="S175" s="24"/>
    </row>
    <row r="176" spans="1:19" s="57" customFormat="1" ht="31" x14ac:dyDescent="0.35">
      <c r="A176" s="147" t="s">
        <v>1324</v>
      </c>
      <c r="B176" s="61" t="s">
        <v>1325</v>
      </c>
      <c r="C176" s="60">
        <v>75516713</v>
      </c>
      <c r="D176" s="60" t="s">
        <v>265</v>
      </c>
      <c r="E176" s="24"/>
      <c r="F176" s="66" t="s">
        <v>1326</v>
      </c>
      <c r="G176" s="60" t="s">
        <v>1327</v>
      </c>
      <c r="H176" s="26" t="s">
        <v>7</v>
      </c>
      <c r="I176" s="26"/>
      <c r="J176" s="26"/>
      <c r="K176" s="26" t="s">
        <v>885</v>
      </c>
      <c r="L176" s="27" t="str">
        <f>VLOOKUP($K176,oblasti!$A$2:$H$18,zdroje!L$3,0)</f>
        <v>Jihomoravský kraj</v>
      </c>
      <c r="M176" s="27" t="str">
        <f>VLOOKUP($K176,oblasti!$A$2:$H$18,zdroje!M$3,0)</f>
        <v>Zóna Jihovýchod</v>
      </c>
      <c r="N176" s="27" t="str">
        <f>VLOOKUP($K176,oblasti!$A$2:$H$18,zdroje!N$3,0)</f>
        <v>CZ06Z</v>
      </c>
      <c r="O176" s="27" t="str">
        <f>VLOOKUP($K176,oblasti!$A$2:$H$18,zdroje!O$3,0)</f>
        <v>Jihomoravský kraj bez Brna</v>
      </c>
      <c r="P176" s="27" t="str">
        <f>VLOOKUP($K176,oblasti!$A$2:$H$18,zdroje!P$3,0)</f>
        <v>Jihomoravský kraj bez Brna</v>
      </c>
      <c r="Q176" s="27" t="str">
        <f>VLOOKUP($K176,oblasti!$A$2:$H$18,zdroje!Q$3,0)</f>
        <v>Jihomoravský kraj bez Brna</v>
      </c>
      <c r="R176" s="24" t="s">
        <v>1350</v>
      </c>
      <c r="S176" s="24"/>
    </row>
    <row r="177" spans="1:19" s="20" customFormat="1" ht="31" x14ac:dyDescent="0.35">
      <c r="A177" s="86" t="s">
        <v>1324</v>
      </c>
      <c r="B177" s="23" t="s">
        <v>1325</v>
      </c>
      <c r="C177" s="23">
        <v>75516713</v>
      </c>
      <c r="D177" s="23" t="s">
        <v>265</v>
      </c>
      <c r="E177" s="24"/>
      <c r="F177" s="25" t="s">
        <v>1326</v>
      </c>
      <c r="G177" s="23" t="s">
        <v>1327</v>
      </c>
      <c r="H177" s="26" t="s">
        <v>7</v>
      </c>
      <c r="I177" s="26"/>
      <c r="J177" s="26"/>
      <c r="K177" s="26" t="s">
        <v>886</v>
      </c>
      <c r="L177" s="27" t="str">
        <f>VLOOKUP($K177,oblasti!$A$2:$H$18,zdroje!L$3,0)</f>
        <v>Jihomoravský kraj</v>
      </c>
      <c r="M177" s="27" t="str">
        <f>VLOOKUP($K177,oblasti!$A$2:$H$18,zdroje!M$3,0)</f>
        <v>Aglomerace Brno</v>
      </c>
      <c r="N177" s="27" t="str">
        <f>VLOOKUP($K177,oblasti!$A$2:$H$18,zdroje!N$3,0)</f>
        <v>CZ06A</v>
      </c>
      <c r="O177" s="27" t="str">
        <f>VLOOKUP($K177,oblasti!$A$2:$H$18,zdroje!O$3,0)</f>
        <v>Aglomerace Brno</v>
      </c>
      <c r="P177" s="27" t="str">
        <f>VLOOKUP($K177,oblasti!$A$2:$H$18,zdroje!P$3,0)</f>
        <v>Aglomerace Brno</v>
      </c>
      <c r="Q177" s="27" t="str">
        <f>VLOOKUP($K177,oblasti!$A$2:$H$18,zdroje!Q$3,0)</f>
        <v>Aglomerace Brno</v>
      </c>
      <c r="R177" s="24" t="s">
        <v>1350</v>
      </c>
      <c r="S177" s="24"/>
    </row>
    <row r="178" spans="1:19" s="20" customFormat="1" ht="46.5" x14ac:dyDescent="0.35">
      <c r="A178" s="84" t="s">
        <v>366</v>
      </c>
      <c r="B178" s="28" t="s">
        <v>519</v>
      </c>
      <c r="C178" s="28">
        <v>18627226</v>
      </c>
      <c r="D178" s="28" t="s">
        <v>265</v>
      </c>
      <c r="E178" s="24"/>
      <c r="F178" s="25" t="s">
        <v>520</v>
      </c>
      <c r="G178" s="28" t="s">
        <v>521</v>
      </c>
      <c r="H178" s="44" t="s">
        <v>7</v>
      </c>
      <c r="I178" s="44"/>
      <c r="J178" s="44"/>
      <c r="K178" s="44" t="s">
        <v>885</v>
      </c>
      <c r="L178" s="27" t="str">
        <f>VLOOKUP($K178,oblasti!$A$2:$H$18,zdroje!L$3,0)</f>
        <v>Jihomoravský kraj</v>
      </c>
      <c r="M178" s="27" t="str">
        <f>VLOOKUP($K178,oblasti!$A$2:$H$18,zdroje!M$3,0)</f>
        <v>Zóna Jihovýchod</v>
      </c>
      <c r="N178" s="27" t="str">
        <f>VLOOKUP($K178,oblasti!$A$2:$H$18,zdroje!N$3,0)</f>
        <v>CZ06Z</v>
      </c>
      <c r="O178" s="27" t="str">
        <f>VLOOKUP($K178,oblasti!$A$2:$H$18,zdroje!O$3,0)</f>
        <v>Jihomoravský kraj bez Brna</v>
      </c>
      <c r="P178" s="27" t="str">
        <f>VLOOKUP($K178,oblasti!$A$2:$H$18,zdroje!P$3,0)</f>
        <v>Jihomoravský kraj bez Brna</v>
      </c>
      <c r="Q178" s="27" t="str">
        <f>VLOOKUP($K178,oblasti!$A$2:$H$18,zdroje!Q$3,0)</f>
        <v>Jihomoravský kraj bez Brna</v>
      </c>
      <c r="R178" s="44" t="s">
        <v>602</v>
      </c>
      <c r="S178" s="44"/>
    </row>
    <row r="179" spans="1:19" s="20" customFormat="1" ht="46.5" x14ac:dyDescent="0.35">
      <c r="A179" s="84" t="s">
        <v>366</v>
      </c>
      <c r="B179" s="28" t="s">
        <v>519</v>
      </c>
      <c r="C179" s="28">
        <v>18627226</v>
      </c>
      <c r="D179" s="28" t="s">
        <v>265</v>
      </c>
      <c r="E179" s="24"/>
      <c r="F179" s="25" t="s">
        <v>520</v>
      </c>
      <c r="G179" s="28" t="s">
        <v>521</v>
      </c>
      <c r="H179" s="44" t="s">
        <v>7</v>
      </c>
      <c r="I179" s="44"/>
      <c r="J179" s="44"/>
      <c r="K179" s="26" t="s">
        <v>886</v>
      </c>
      <c r="L179" s="27" t="str">
        <f>VLOOKUP($K179,oblasti!$A$2:$H$18,zdroje!L$3,0)</f>
        <v>Jihomoravský kraj</v>
      </c>
      <c r="M179" s="27" t="str">
        <f>VLOOKUP($K179,oblasti!$A$2:$H$18,zdroje!M$3,0)</f>
        <v>Aglomerace Brno</v>
      </c>
      <c r="N179" s="27" t="str">
        <f>VLOOKUP($K179,oblasti!$A$2:$H$18,zdroje!N$3,0)</f>
        <v>CZ06A</v>
      </c>
      <c r="O179" s="27" t="str">
        <f>VLOOKUP($K179,oblasti!$A$2:$H$18,zdroje!O$3,0)</f>
        <v>Aglomerace Brno</v>
      </c>
      <c r="P179" s="27" t="str">
        <f>VLOOKUP($K179,oblasti!$A$2:$H$18,zdroje!P$3,0)</f>
        <v>Aglomerace Brno</v>
      </c>
      <c r="Q179" s="27" t="str">
        <f>VLOOKUP($K179,oblasti!$A$2:$H$18,zdroje!Q$3,0)</f>
        <v>Aglomerace Brno</v>
      </c>
      <c r="R179" s="44" t="s">
        <v>602</v>
      </c>
      <c r="S179" s="44"/>
    </row>
    <row r="180" spans="1:19" s="20" customFormat="1" ht="46.5" x14ac:dyDescent="0.35">
      <c r="A180" s="84" t="s">
        <v>574</v>
      </c>
      <c r="B180" s="85" t="s">
        <v>575</v>
      </c>
      <c r="C180" s="85">
        <v>29448719</v>
      </c>
      <c r="D180" s="85" t="s">
        <v>265</v>
      </c>
      <c r="E180" s="86"/>
      <c r="F180" s="87" t="s">
        <v>576</v>
      </c>
      <c r="G180" s="85" t="s">
        <v>577</v>
      </c>
      <c r="H180" s="84" t="s">
        <v>7</v>
      </c>
      <c r="I180" s="84"/>
      <c r="J180" s="84"/>
      <c r="K180" s="84" t="s">
        <v>885</v>
      </c>
      <c r="L180" s="27" t="str">
        <f>VLOOKUP($K180,oblasti!$A$2:$H$18,zdroje!L$3,0)</f>
        <v>Jihomoravský kraj</v>
      </c>
      <c r="M180" s="27" t="str">
        <f>VLOOKUP($K180,oblasti!$A$2:$H$18,zdroje!M$3,0)</f>
        <v>Zóna Jihovýchod</v>
      </c>
      <c r="N180" s="27" t="str">
        <f>VLOOKUP($K180,oblasti!$A$2:$H$18,zdroje!N$3,0)</f>
        <v>CZ06Z</v>
      </c>
      <c r="O180" s="27" t="str">
        <f>VLOOKUP($K180,oblasti!$A$2:$H$18,zdroje!O$3,0)</f>
        <v>Jihomoravský kraj bez Brna</v>
      </c>
      <c r="P180" s="27" t="str">
        <f>VLOOKUP($K180,oblasti!$A$2:$H$18,zdroje!P$3,0)</f>
        <v>Jihomoravský kraj bez Brna</v>
      </c>
      <c r="Q180" s="27" t="str">
        <f>VLOOKUP($K180,oblasti!$A$2:$H$18,zdroje!Q$3,0)</f>
        <v>Jihomoravský kraj bez Brna</v>
      </c>
      <c r="R180" s="84" t="s">
        <v>602</v>
      </c>
      <c r="S180" s="84"/>
    </row>
    <row r="181" spans="1:19" s="20" customFormat="1" ht="46.5" x14ac:dyDescent="0.35">
      <c r="A181" s="84" t="s">
        <v>574</v>
      </c>
      <c r="B181" s="85" t="s">
        <v>575</v>
      </c>
      <c r="C181" s="85">
        <v>29448719</v>
      </c>
      <c r="D181" s="85" t="s">
        <v>265</v>
      </c>
      <c r="E181" s="86"/>
      <c r="F181" s="87" t="s">
        <v>576</v>
      </c>
      <c r="G181" s="85" t="s">
        <v>577</v>
      </c>
      <c r="H181" s="84" t="s">
        <v>7</v>
      </c>
      <c r="I181" s="84"/>
      <c r="J181" s="84"/>
      <c r="K181" s="84" t="s">
        <v>886</v>
      </c>
      <c r="L181" s="27" t="str">
        <f>VLOOKUP($K181,oblasti!$A$2:$H$18,zdroje!L$3,0)</f>
        <v>Jihomoravský kraj</v>
      </c>
      <c r="M181" s="27" t="str">
        <f>VLOOKUP($K181,oblasti!$A$2:$H$18,zdroje!M$3,0)</f>
        <v>Aglomerace Brno</v>
      </c>
      <c r="N181" s="27" t="str">
        <f>VLOOKUP($K181,oblasti!$A$2:$H$18,zdroje!N$3,0)</f>
        <v>CZ06A</v>
      </c>
      <c r="O181" s="27" t="str">
        <f>VLOOKUP($K181,oblasti!$A$2:$H$18,zdroje!O$3,0)</f>
        <v>Aglomerace Brno</v>
      </c>
      <c r="P181" s="27" t="str">
        <f>VLOOKUP($K181,oblasti!$A$2:$H$18,zdroje!P$3,0)</f>
        <v>Aglomerace Brno</v>
      </c>
      <c r="Q181" s="27" t="str">
        <f>VLOOKUP($K181,oblasti!$A$2:$H$18,zdroje!Q$3,0)</f>
        <v>Aglomerace Brno</v>
      </c>
      <c r="R181" s="84" t="s">
        <v>602</v>
      </c>
      <c r="S181" s="84"/>
    </row>
    <row r="182" spans="1:19" s="20" customFormat="1" ht="31" x14ac:dyDescent="0.35">
      <c r="A182" s="84" t="s">
        <v>357</v>
      </c>
      <c r="B182" s="85" t="s">
        <v>1748</v>
      </c>
      <c r="C182" s="85">
        <v>64511359</v>
      </c>
      <c r="D182" s="85" t="s">
        <v>265</v>
      </c>
      <c r="E182" s="86"/>
      <c r="F182" s="87" t="s">
        <v>543</v>
      </c>
      <c r="G182" s="85">
        <v>725514602</v>
      </c>
      <c r="H182" s="84" t="s">
        <v>7</v>
      </c>
      <c r="I182" s="84"/>
      <c r="J182" s="84"/>
      <c r="K182" s="84" t="s">
        <v>885</v>
      </c>
      <c r="L182" s="27" t="str">
        <f>VLOOKUP($K182,oblasti!$A$2:$H$18,zdroje!L$3,0)</f>
        <v>Jihomoravský kraj</v>
      </c>
      <c r="M182" s="27" t="str">
        <f>VLOOKUP($K182,oblasti!$A$2:$H$18,zdroje!M$3,0)</f>
        <v>Zóna Jihovýchod</v>
      </c>
      <c r="N182" s="27" t="str">
        <f>VLOOKUP($K182,oblasti!$A$2:$H$18,zdroje!N$3,0)</f>
        <v>CZ06Z</v>
      </c>
      <c r="O182" s="27" t="str">
        <f>VLOOKUP($K182,oblasti!$A$2:$H$18,zdroje!O$3,0)</f>
        <v>Jihomoravský kraj bez Brna</v>
      </c>
      <c r="P182" s="27" t="str">
        <f>VLOOKUP($K182,oblasti!$A$2:$H$18,zdroje!P$3,0)</f>
        <v>Jihomoravský kraj bez Brna</v>
      </c>
      <c r="Q182" s="27" t="str">
        <f>VLOOKUP($K182,oblasti!$A$2:$H$18,zdroje!Q$3,0)</f>
        <v>Jihomoravský kraj bez Brna</v>
      </c>
      <c r="R182" s="84" t="s">
        <v>602</v>
      </c>
      <c r="S182" s="84"/>
    </row>
    <row r="183" spans="1:19" s="20" customFormat="1" ht="31" x14ac:dyDescent="0.35">
      <c r="A183" s="84" t="s">
        <v>357</v>
      </c>
      <c r="B183" s="85" t="s">
        <v>1748</v>
      </c>
      <c r="C183" s="85">
        <v>64511359</v>
      </c>
      <c r="D183" s="85" t="s">
        <v>265</v>
      </c>
      <c r="E183" s="86"/>
      <c r="F183" s="87" t="s">
        <v>543</v>
      </c>
      <c r="G183" s="85">
        <v>725514602</v>
      </c>
      <c r="H183" s="84" t="s">
        <v>7</v>
      </c>
      <c r="I183" s="84"/>
      <c r="J183" s="84"/>
      <c r="K183" s="88" t="s">
        <v>886</v>
      </c>
      <c r="L183" s="27" t="str">
        <f>VLOOKUP($K183,oblasti!$A$2:$H$18,zdroje!L$3,0)</f>
        <v>Jihomoravský kraj</v>
      </c>
      <c r="M183" s="27" t="str">
        <f>VLOOKUP($K183,oblasti!$A$2:$H$18,zdroje!M$3,0)</f>
        <v>Aglomerace Brno</v>
      </c>
      <c r="N183" s="27" t="str">
        <f>VLOOKUP($K183,oblasti!$A$2:$H$18,zdroje!N$3,0)</f>
        <v>CZ06A</v>
      </c>
      <c r="O183" s="27" t="str">
        <f>VLOOKUP($K183,oblasti!$A$2:$H$18,zdroje!O$3,0)</f>
        <v>Aglomerace Brno</v>
      </c>
      <c r="P183" s="27" t="str">
        <f>VLOOKUP($K183,oblasti!$A$2:$H$18,zdroje!P$3,0)</f>
        <v>Aglomerace Brno</v>
      </c>
      <c r="Q183" s="27" t="str">
        <f>VLOOKUP($K183,oblasti!$A$2:$H$18,zdroje!Q$3,0)</f>
        <v>Aglomerace Brno</v>
      </c>
      <c r="R183" s="84" t="s">
        <v>602</v>
      </c>
      <c r="S183" s="84"/>
    </row>
    <row r="184" spans="1:19" s="20" customFormat="1" ht="31" x14ac:dyDescent="0.35">
      <c r="A184" s="86" t="s">
        <v>357</v>
      </c>
      <c r="B184" s="86" t="s">
        <v>1292</v>
      </c>
      <c r="C184" s="86">
        <v>64511359</v>
      </c>
      <c r="D184" s="86" t="s">
        <v>265</v>
      </c>
      <c r="E184" s="86"/>
      <c r="F184" s="87" t="s">
        <v>1293</v>
      </c>
      <c r="G184" s="86" t="s">
        <v>1294</v>
      </c>
      <c r="H184" s="88" t="s">
        <v>7</v>
      </c>
      <c r="I184" s="88"/>
      <c r="J184" s="88"/>
      <c r="K184" s="88" t="s">
        <v>885</v>
      </c>
      <c r="L184" s="27" t="str">
        <f>VLOOKUP($K184,oblasti!$A$2:$H$18,zdroje!L$3,0)</f>
        <v>Jihomoravský kraj</v>
      </c>
      <c r="M184" s="27" t="str">
        <f>VLOOKUP($K184,oblasti!$A$2:$H$18,zdroje!M$3,0)</f>
        <v>Zóna Jihovýchod</v>
      </c>
      <c r="N184" s="27" t="str">
        <f>VLOOKUP($K184,oblasti!$A$2:$H$18,zdroje!N$3,0)</f>
        <v>CZ06Z</v>
      </c>
      <c r="O184" s="27" t="str">
        <f>VLOOKUP($K184,oblasti!$A$2:$H$18,zdroje!O$3,0)</f>
        <v>Jihomoravský kraj bez Brna</v>
      </c>
      <c r="P184" s="27" t="str">
        <f>VLOOKUP($K184,oblasti!$A$2:$H$18,zdroje!P$3,0)</f>
        <v>Jihomoravský kraj bez Brna</v>
      </c>
      <c r="Q184" s="27" t="str">
        <f>VLOOKUP($K184,oblasti!$A$2:$H$18,zdroje!Q$3,0)</f>
        <v>Jihomoravský kraj bez Brna</v>
      </c>
      <c r="R184" s="86" t="s">
        <v>1350</v>
      </c>
      <c r="S184" s="86"/>
    </row>
    <row r="185" spans="1:19" s="20" customFormat="1" ht="31" x14ac:dyDescent="0.35">
      <c r="A185" s="86" t="s">
        <v>357</v>
      </c>
      <c r="B185" s="86" t="s">
        <v>1292</v>
      </c>
      <c r="C185" s="86">
        <v>64511359</v>
      </c>
      <c r="D185" s="86" t="s">
        <v>265</v>
      </c>
      <c r="E185" s="86"/>
      <c r="F185" s="87" t="s">
        <v>1293</v>
      </c>
      <c r="G185" s="86" t="s">
        <v>1294</v>
      </c>
      <c r="H185" s="88" t="s">
        <v>7</v>
      </c>
      <c r="I185" s="88"/>
      <c r="J185" s="88"/>
      <c r="K185" s="88" t="s">
        <v>886</v>
      </c>
      <c r="L185" s="27" t="str">
        <f>VLOOKUP($K185,oblasti!$A$2:$H$18,zdroje!L$3,0)</f>
        <v>Jihomoravský kraj</v>
      </c>
      <c r="M185" s="27" t="str">
        <f>VLOOKUP($K185,oblasti!$A$2:$H$18,zdroje!M$3,0)</f>
        <v>Aglomerace Brno</v>
      </c>
      <c r="N185" s="27" t="str">
        <f>VLOOKUP($K185,oblasti!$A$2:$H$18,zdroje!N$3,0)</f>
        <v>CZ06A</v>
      </c>
      <c r="O185" s="27" t="str">
        <f>VLOOKUP($K185,oblasti!$A$2:$H$18,zdroje!O$3,0)</f>
        <v>Aglomerace Brno</v>
      </c>
      <c r="P185" s="27" t="str">
        <f>VLOOKUP($K185,oblasti!$A$2:$H$18,zdroje!P$3,0)</f>
        <v>Aglomerace Brno</v>
      </c>
      <c r="Q185" s="27" t="str">
        <f>VLOOKUP($K185,oblasti!$A$2:$H$18,zdroje!Q$3,0)</f>
        <v>Aglomerace Brno</v>
      </c>
      <c r="R185" s="86" t="s">
        <v>1350</v>
      </c>
      <c r="S185" s="86"/>
    </row>
    <row r="186" spans="1:19" s="20" customFormat="1" ht="77.5" x14ac:dyDescent="0.35">
      <c r="A186" s="86" t="s">
        <v>342</v>
      </c>
      <c r="B186" s="86" t="s">
        <v>24</v>
      </c>
      <c r="C186" s="86">
        <v>29160189</v>
      </c>
      <c r="D186" s="86" t="s">
        <v>343</v>
      </c>
      <c r="E186" s="86" t="s">
        <v>344</v>
      </c>
      <c r="F186" s="87" t="s">
        <v>345</v>
      </c>
      <c r="G186" s="85" t="s">
        <v>346</v>
      </c>
      <c r="H186" s="88" t="s">
        <v>7</v>
      </c>
      <c r="I186" s="88" t="s">
        <v>8</v>
      </c>
      <c r="J186" s="88" t="s">
        <v>9</v>
      </c>
      <c r="K186" s="88" t="s">
        <v>879</v>
      </c>
      <c r="L186" s="27" t="str">
        <f>VLOOKUP($K186,oblasti!$A$2:$H$18,zdroje!L$3,0)</f>
        <v>Karlovarský kraj</v>
      </c>
      <c r="M186" s="27" t="str">
        <f>VLOOKUP($K186,oblasti!$A$2:$H$18,zdroje!M$3,0)</f>
        <v>Zóna Severozápad</v>
      </c>
      <c r="N186" s="27" t="str">
        <f>VLOOKUP($K186,oblasti!$A$2:$H$18,zdroje!N$3,0)</f>
        <v>CZ04</v>
      </c>
      <c r="O186" s="27" t="str">
        <f>VLOOKUP($K186,oblasti!$A$2:$H$18,zdroje!O$3,0)</f>
        <v>Karlovarský kraj</v>
      </c>
      <c r="P186" s="27" t="str">
        <f>VLOOKUP($K186,oblasti!$A$2:$H$18,zdroje!P$3,0)</f>
        <v>Zóna Severozápad</v>
      </c>
      <c r="Q186" s="27" t="str">
        <f>VLOOKUP($K186,oblasti!$A$2:$H$18,zdroje!Q$3,0)</f>
        <v>Zóna Severozápad</v>
      </c>
      <c r="R186" s="87" t="s">
        <v>347</v>
      </c>
      <c r="S186" s="87"/>
    </row>
    <row r="187" spans="1:19" s="20" customFormat="1" ht="93" x14ac:dyDescent="0.35">
      <c r="A187" s="86" t="s">
        <v>78</v>
      </c>
      <c r="B187" s="86" t="s">
        <v>79</v>
      </c>
      <c r="C187" s="86">
        <v>26348349</v>
      </c>
      <c r="D187" s="86" t="s">
        <v>348</v>
      </c>
      <c r="E187" s="86" t="s">
        <v>349</v>
      </c>
      <c r="F187" s="87" t="s">
        <v>2445</v>
      </c>
      <c r="G187" s="85" t="s">
        <v>2446</v>
      </c>
      <c r="H187" s="88" t="s">
        <v>7</v>
      </c>
      <c r="I187" s="88" t="s">
        <v>8</v>
      </c>
      <c r="J187" s="88" t="s">
        <v>9</v>
      </c>
      <c r="K187" s="88" t="s">
        <v>879</v>
      </c>
      <c r="L187" s="27" t="str">
        <f>VLOOKUP($K187,oblasti!$A$2:$H$18,zdroje!L$3,0)</f>
        <v>Karlovarský kraj</v>
      </c>
      <c r="M187" s="27" t="str">
        <f>VLOOKUP($K187,oblasti!$A$2:$H$18,zdroje!M$3,0)</f>
        <v>Zóna Severozápad</v>
      </c>
      <c r="N187" s="27" t="str">
        <f>VLOOKUP($K187,oblasti!$A$2:$H$18,zdroje!N$3,0)</f>
        <v>CZ04</v>
      </c>
      <c r="O187" s="27" t="str">
        <f>VLOOKUP($K187,oblasti!$A$2:$H$18,zdroje!O$3,0)</f>
        <v>Karlovarský kraj</v>
      </c>
      <c r="P187" s="27" t="str">
        <f>VLOOKUP($K187,oblasti!$A$2:$H$18,zdroje!P$3,0)</f>
        <v>Zóna Severozápad</v>
      </c>
      <c r="Q187" s="27" t="str">
        <f>VLOOKUP($K187,oblasti!$A$2:$H$18,zdroje!Q$3,0)</f>
        <v>Zóna Severozápad</v>
      </c>
      <c r="R187" s="87" t="s">
        <v>2417</v>
      </c>
      <c r="S187" s="87"/>
    </row>
    <row r="188" spans="1:19" s="20" customFormat="1" ht="108.5" hidden="1" x14ac:dyDescent="0.35">
      <c r="A188" s="89" t="s">
        <v>486</v>
      </c>
      <c r="B188" s="89" t="s">
        <v>487</v>
      </c>
      <c r="C188" s="89">
        <v>27804721</v>
      </c>
      <c r="D188" s="89" t="s">
        <v>488</v>
      </c>
      <c r="E188" s="89"/>
      <c r="F188" s="90" t="s">
        <v>26</v>
      </c>
      <c r="G188" s="91" t="s">
        <v>27</v>
      </c>
      <c r="H188" s="92" t="s">
        <v>7</v>
      </c>
      <c r="I188" s="92" t="s">
        <v>8</v>
      </c>
      <c r="J188" s="92" t="s">
        <v>9</v>
      </c>
      <c r="K188" s="92" t="s">
        <v>893</v>
      </c>
      <c r="L188" s="92" t="s">
        <v>207</v>
      </c>
      <c r="M188" s="92" t="s">
        <v>894</v>
      </c>
      <c r="N188" s="92" t="s">
        <v>895</v>
      </c>
      <c r="O188" s="92" t="s">
        <v>894</v>
      </c>
      <c r="P188" s="92" t="s">
        <v>894</v>
      </c>
      <c r="Q188" s="92" t="s">
        <v>894</v>
      </c>
      <c r="R188" s="90" t="s">
        <v>2397</v>
      </c>
      <c r="S188" s="93">
        <v>46008</v>
      </c>
    </row>
    <row r="189" spans="1:19" s="20" customFormat="1" ht="124" hidden="1" x14ac:dyDescent="0.35">
      <c r="A189" s="89" t="s">
        <v>23</v>
      </c>
      <c r="B189" s="89" t="s">
        <v>24</v>
      </c>
      <c r="C189" s="89">
        <v>29452279</v>
      </c>
      <c r="D189" s="94" t="s">
        <v>25</v>
      </c>
      <c r="E189" s="89"/>
      <c r="F189" s="90" t="s">
        <v>26</v>
      </c>
      <c r="G189" s="91" t="s">
        <v>27</v>
      </c>
      <c r="H189" s="92" t="s">
        <v>7</v>
      </c>
      <c r="I189" s="92" t="s">
        <v>8</v>
      </c>
      <c r="J189" s="92" t="s">
        <v>9</v>
      </c>
      <c r="K189" s="92" t="s">
        <v>893</v>
      </c>
      <c r="L189" s="92" t="s">
        <v>207</v>
      </c>
      <c r="M189" s="92" t="s">
        <v>894</v>
      </c>
      <c r="N189" s="92" t="s">
        <v>895</v>
      </c>
      <c r="O189" s="92" t="s">
        <v>894</v>
      </c>
      <c r="P189" s="92" t="s">
        <v>894</v>
      </c>
      <c r="Q189" s="92" t="s">
        <v>894</v>
      </c>
      <c r="R189" s="90" t="s">
        <v>2398</v>
      </c>
      <c r="S189" s="93">
        <v>46008</v>
      </c>
    </row>
    <row r="190" spans="1:19" s="20" customFormat="1" ht="93" x14ac:dyDescent="0.35">
      <c r="A190" s="86" t="s">
        <v>35</v>
      </c>
      <c r="B190" s="86" t="s">
        <v>36</v>
      </c>
      <c r="C190" s="86">
        <v>47675896</v>
      </c>
      <c r="D190" s="86" t="s">
        <v>2447</v>
      </c>
      <c r="E190" s="86"/>
      <c r="F190" s="87" t="s">
        <v>2448</v>
      </c>
      <c r="G190" s="85" t="s">
        <v>2449</v>
      </c>
      <c r="H190" s="88" t="s">
        <v>7</v>
      </c>
      <c r="I190" s="88" t="s">
        <v>8</v>
      </c>
      <c r="J190" s="88" t="s">
        <v>9</v>
      </c>
      <c r="K190" s="88" t="s">
        <v>893</v>
      </c>
      <c r="L190" s="27" t="str">
        <f>VLOOKUP($K190,oblasti!$A$2:$H$18,zdroje!L$3,0)</f>
        <v>Moravskoslezský kraj</v>
      </c>
      <c r="M190" s="27" t="str">
        <f>VLOOKUP($K190,oblasti!$A$2:$H$18,zdroje!M$3,0)</f>
        <v>Zóna Moravskoslezsko</v>
      </c>
      <c r="N190" s="27" t="str">
        <f>VLOOKUP($K190,oblasti!$A$2:$H$18,zdroje!N$3,0)</f>
        <v>CZ08Z</v>
      </c>
      <c r="O190" s="27" t="str">
        <f>VLOOKUP($K190,oblasti!$A$2:$H$18,zdroje!O$3,0)</f>
        <v>Zóna Moravskoslezsko</v>
      </c>
      <c r="P190" s="27" t="str">
        <f>VLOOKUP($K190,oblasti!$A$2:$H$18,zdroje!P$3,0)</f>
        <v>Zóna Moravskoslezsko</v>
      </c>
      <c r="Q190" s="27" t="str">
        <f>VLOOKUP($K190,oblasti!$A$2:$H$18,zdroje!Q$3,0)</f>
        <v>Zóna Moravskoslezsko</v>
      </c>
      <c r="R190" s="87" t="s">
        <v>2418</v>
      </c>
      <c r="S190" s="87"/>
    </row>
    <row r="191" spans="1:19" s="20" customFormat="1" ht="124" hidden="1" x14ac:dyDescent="0.35">
      <c r="A191" s="89" t="s">
        <v>485</v>
      </c>
      <c r="B191" s="89" t="s">
        <v>19</v>
      </c>
      <c r="C191" s="89">
        <v>45193258</v>
      </c>
      <c r="D191" s="89" t="s">
        <v>20</v>
      </c>
      <c r="E191" s="89"/>
      <c r="F191" s="90" t="s">
        <v>900</v>
      </c>
      <c r="G191" s="91" t="s">
        <v>899</v>
      </c>
      <c r="H191" s="92" t="s">
        <v>7</v>
      </c>
      <c r="I191" s="92"/>
      <c r="J191" s="92"/>
      <c r="K191" s="92" t="s">
        <v>893</v>
      </c>
      <c r="L191" s="92" t="s">
        <v>207</v>
      </c>
      <c r="M191" s="92" t="s">
        <v>894</v>
      </c>
      <c r="N191" s="92" t="s">
        <v>895</v>
      </c>
      <c r="O191" s="92" t="s">
        <v>894</v>
      </c>
      <c r="P191" s="92" t="s">
        <v>894</v>
      </c>
      <c r="Q191" s="92" t="s">
        <v>894</v>
      </c>
      <c r="R191" s="90" t="s">
        <v>2399</v>
      </c>
      <c r="S191" s="93">
        <v>46008</v>
      </c>
    </row>
    <row r="192" spans="1:19" s="20" customFormat="1" ht="77.5" hidden="1" x14ac:dyDescent="0.35">
      <c r="A192" s="89" t="s">
        <v>485</v>
      </c>
      <c r="B192" s="89" t="s">
        <v>21</v>
      </c>
      <c r="C192" s="89">
        <v>45193258</v>
      </c>
      <c r="D192" s="89" t="s">
        <v>22</v>
      </c>
      <c r="E192" s="89"/>
      <c r="F192" s="90" t="s">
        <v>900</v>
      </c>
      <c r="G192" s="91" t="s">
        <v>899</v>
      </c>
      <c r="H192" s="92" t="s">
        <v>7</v>
      </c>
      <c r="I192" s="92" t="s">
        <v>8</v>
      </c>
      <c r="J192" s="92" t="s">
        <v>9</v>
      </c>
      <c r="K192" s="92" t="s">
        <v>893</v>
      </c>
      <c r="L192" s="92" t="s">
        <v>207</v>
      </c>
      <c r="M192" s="92" t="s">
        <v>894</v>
      </c>
      <c r="N192" s="92" t="s">
        <v>895</v>
      </c>
      <c r="O192" s="92" t="s">
        <v>894</v>
      </c>
      <c r="P192" s="92" t="s">
        <v>894</v>
      </c>
      <c r="Q192" s="92" t="s">
        <v>894</v>
      </c>
      <c r="R192" s="90" t="s">
        <v>2400</v>
      </c>
      <c r="S192" s="93">
        <v>46008</v>
      </c>
    </row>
    <row r="193" spans="1:19" s="57" customFormat="1" ht="46.5" x14ac:dyDescent="0.35">
      <c r="A193" s="86" t="s">
        <v>33</v>
      </c>
      <c r="B193" s="86" t="s">
        <v>34</v>
      </c>
      <c r="C193" s="86">
        <v>47675829</v>
      </c>
      <c r="D193" s="86" t="s">
        <v>2450</v>
      </c>
      <c r="E193" s="86"/>
      <c r="F193" s="87" t="s">
        <v>2451</v>
      </c>
      <c r="G193" s="85" t="s">
        <v>2452</v>
      </c>
      <c r="H193" s="88" t="s">
        <v>7</v>
      </c>
      <c r="I193" s="88" t="s">
        <v>8</v>
      </c>
      <c r="J193" s="88" t="s">
        <v>9</v>
      </c>
      <c r="K193" s="88" t="s">
        <v>893</v>
      </c>
      <c r="L193" s="27" t="str">
        <f>VLOOKUP($K193,oblasti!$A$2:$H$18,zdroje!L$3,0)</f>
        <v>Moravskoslezský kraj</v>
      </c>
      <c r="M193" s="27" t="str">
        <f>VLOOKUP($K193,oblasti!$A$2:$H$18,zdroje!M$3,0)</f>
        <v>Zóna Moravskoslezsko</v>
      </c>
      <c r="N193" s="27" t="str">
        <f>VLOOKUP($K193,oblasti!$A$2:$H$18,zdroje!N$3,0)</f>
        <v>CZ08Z</v>
      </c>
      <c r="O193" s="27" t="str">
        <f>VLOOKUP($K193,oblasti!$A$2:$H$18,zdroje!O$3,0)</f>
        <v>Zóna Moravskoslezsko</v>
      </c>
      <c r="P193" s="27" t="str">
        <f>VLOOKUP($K193,oblasti!$A$2:$H$18,zdroje!P$3,0)</f>
        <v>Zóna Moravskoslezsko</v>
      </c>
      <c r="Q193" s="27" t="str">
        <f>VLOOKUP($K193,oblasti!$A$2:$H$18,zdroje!Q$3,0)</f>
        <v>Zóna Moravskoslezsko</v>
      </c>
      <c r="R193" s="87" t="s">
        <v>2415</v>
      </c>
      <c r="S193" s="87"/>
    </row>
    <row r="194" spans="1:19" s="20" customFormat="1" ht="186" x14ac:dyDescent="0.35">
      <c r="A194" s="86" t="s">
        <v>2436</v>
      </c>
      <c r="B194" s="86" t="s">
        <v>2082</v>
      </c>
      <c r="C194" s="86">
        <v>28615425</v>
      </c>
      <c r="D194" s="86" t="s">
        <v>17</v>
      </c>
      <c r="E194" s="86"/>
      <c r="F194" s="87" t="s">
        <v>18</v>
      </c>
      <c r="G194" s="85" t="s">
        <v>2453</v>
      </c>
      <c r="H194" s="88" t="s">
        <v>7</v>
      </c>
      <c r="I194" s="88" t="s">
        <v>8</v>
      </c>
      <c r="J194" s="88" t="s">
        <v>9</v>
      </c>
      <c r="K194" s="88" t="s">
        <v>893</v>
      </c>
      <c r="L194" s="27" t="str">
        <f>VLOOKUP($K194,oblasti!$A$2:$H$18,zdroje!L$3,0)</f>
        <v>Moravskoslezský kraj</v>
      </c>
      <c r="M194" s="27" t="str">
        <f>VLOOKUP($K194,oblasti!$A$2:$H$18,zdroje!M$3,0)</f>
        <v>Zóna Moravskoslezsko</v>
      </c>
      <c r="N194" s="27" t="str">
        <f>VLOOKUP($K194,oblasti!$A$2:$H$18,zdroje!N$3,0)</f>
        <v>CZ08Z</v>
      </c>
      <c r="O194" s="27" t="str">
        <f>VLOOKUP($K194,oblasti!$A$2:$H$18,zdroje!O$3,0)</f>
        <v>Zóna Moravskoslezsko</v>
      </c>
      <c r="P194" s="27" t="str">
        <f>VLOOKUP($K194,oblasti!$A$2:$H$18,zdroje!P$3,0)</f>
        <v>Zóna Moravskoslezsko</v>
      </c>
      <c r="Q194" s="27" t="str">
        <f>VLOOKUP($K194,oblasti!$A$2:$H$18,zdroje!Q$3,0)</f>
        <v>Zóna Moravskoslezsko</v>
      </c>
      <c r="R194" s="87" t="s">
        <v>2454</v>
      </c>
      <c r="S194" s="87"/>
    </row>
    <row r="195" spans="1:19" s="20" customFormat="1" ht="139.5" x14ac:dyDescent="0.35">
      <c r="A195" s="86" t="s">
        <v>37</v>
      </c>
      <c r="B195" s="86" t="s">
        <v>38</v>
      </c>
      <c r="C195" s="86">
        <v>18050646</v>
      </c>
      <c r="D195" s="86" t="s">
        <v>2455</v>
      </c>
      <c r="E195" s="86"/>
      <c r="F195" s="87" t="s">
        <v>2456</v>
      </c>
      <c r="G195" s="85" t="s">
        <v>2457</v>
      </c>
      <c r="H195" s="88" t="s">
        <v>7</v>
      </c>
      <c r="I195" s="88" t="s">
        <v>8</v>
      </c>
      <c r="J195" s="88" t="s">
        <v>9</v>
      </c>
      <c r="K195" s="88" t="s">
        <v>893</v>
      </c>
      <c r="L195" s="27" t="str">
        <f>VLOOKUP($K195,oblasti!$A$2:$H$18,zdroje!L$3,0)</f>
        <v>Moravskoslezský kraj</v>
      </c>
      <c r="M195" s="27" t="str">
        <f>VLOOKUP($K195,oblasti!$A$2:$H$18,zdroje!M$3,0)</f>
        <v>Zóna Moravskoslezsko</v>
      </c>
      <c r="N195" s="27" t="str">
        <f>VLOOKUP($K195,oblasti!$A$2:$H$18,zdroje!N$3,0)</f>
        <v>CZ08Z</v>
      </c>
      <c r="O195" s="27" t="str">
        <f>VLOOKUP($K195,oblasti!$A$2:$H$18,zdroje!O$3,0)</f>
        <v>Zóna Moravskoslezsko</v>
      </c>
      <c r="P195" s="27" t="str">
        <f>VLOOKUP($K195,oblasti!$A$2:$H$18,zdroje!P$3,0)</f>
        <v>Zóna Moravskoslezsko</v>
      </c>
      <c r="Q195" s="27" t="str">
        <f>VLOOKUP($K195,oblasti!$A$2:$H$18,zdroje!Q$3,0)</f>
        <v>Zóna Moravskoslezsko</v>
      </c>
      <c r="R195" s="87" t="s">
        <v>2419</v>
      </c>
      <c r="S195" s="87"/>
    </row>
    <row r="196" spans="1:19" s="20" customFormat="1" ht="93" x14ac:dyDescent="0.35">
      <c r="A196" s="86" t="s">
        <v>37</v>
      </c>
      <c r="B196" s="86" t="s">
        <v>38</v>
      </c>
      <c r="C196" s="86">
        <v>18050646</v>
      </c>
      <c r="D196" s="86" t="s">
        <v>2083</v>
      </c>
      <c r="E196" s="86"/>
      <c r="F196" s="87" t="s">
        <v>2456</v>
      </c>
      <c r="G196" s="85" t="s">
        <v>2457</v>
      </c>
      <c r="H196" s="88" t="s">
        <v>7</v>
      </c>
      <c r="I196" s="88" t="s">
        <v>8</v>
      </c>
      <c r="J196" s="88" t="s">
        <v>9</v>
      </c>
      <c r="K196" s="88" t="s">
        <v>893</v>
      </c>
      <c r="L196" s="27" t="str">
        <f>VLOOKUP($K196,oblasti!$A$2:$H$18,zdroje!L$3,0)</f>
        <v>Moravskoslezský kraj</v>
      </c>
      <c r="M196" s="27" t="str">
        <f>VLOOKUP($K196,oblasti!$A$2:$H$18,zdroje!M$3,0)</f>
        <v>Zóna Moravskoslezsko</v>
      </c>
      <c r="N196" s="27" t="str">
        <f>VLOOKUP($K196,oblasti!$A$2:$H$18,zdroje!N$3,0)</f>
        <v>CZ08Z</v>
      </c>
      <c r="O196" s="27" t="str">
        <f>VLOOKUP($K196,oblasti!$A$2:$H$18,zdroje!O$3,0)</f>
        <v>Zóna Moravskoslezsko</v>
      </c>
      <c r="P196" s="27" t="str">
        <f>VLOOKUP($K196,oblasti!$A$2:$H$18,zdroje!P$3,0)</f>
        <v>Zóna Moravskoslezsko</v>
      </c>
      <c r="Q196" s="27" t="str">
        <f>VLOOKUP($K196,oblasti!$A$2:$H$18,zdroje!Q$3,0)</f>
        <v>Zóna Moravskoslezsko</v>
      </c>
      <c r="R196" s="87" t="s">
        <v>2420</v>
      </c>
      <c r="S196" s="87"/>
    </row>
    <row r="197" spans="1:19" s="20" customFormat="1" ht="155" x14ac:dyDescent="0.35">
      <c r="A197" s="95" t="s">
        <v>29</v>
      </c>
      <c r="B197" s="86" t="s">
        <v>30</v>
      </c>
      <c r="C197" s="86">
        <v>45193410</v>
      </c>
      <c r="D197" s="86" t="s">
        <v>2458</v>
      </c>
      <c r="E197" s="86" t="s">
        <v>2435</v>
      </c>
      <c r="F197" s="87" t="s">
        <v>2459</v>
      </c>
      <c r="G197" s="85" t="s">
        <v>2460</v>
      </c>
      <c r="H197" s="88" t="s">
        <v>7</v>
      </c>
      <c r="I197" s="88" t="s">
        <v>8</v>
      </c>
      <c r="J197" s="88" t="s">
        <v>9</v>
      </c>
      <c r="K197" s="88" t="s">
        <v>893</v>
      </c>
      <c r="L197" s="27" t="str">
        <f>VLOOKUP($K197,oblasti!$A$2:$H$18,zdroje!L$3,0)</f>
        <v>Moravskoslezský kraj</v>
      </c>
      <c r="M197" s="27" t="str">
        <f>VLOOKUP($K197,oblasti!$A$2:$H$18,zdroje!M$3,0)</f>
        <v>Zóna Moravskoslezsko</v>
      </c>
      <c r="N197" s="27" t="str">
        <f>VLOOKUP($K197,oblasti!$A$2:$H$18,zdroje!N$3,0)</f>
        <v>CZ08Z</v>
      </c>
      <c r="O197" s="27" t="str">
        <f>VLOOKUP($K197,oblasti!$A$2:$H$18,zdroje!O$3,0)</f>
        <v>Zóna Moravskoslezsko</v>
      </c>
      <c r="P197" s="27" t="str">
        <f>VLOOKUP($K197,oblasti!$A$2:$H$18,zdroje!P$3,0)</f>
        <v>Zóna Moravskoslezsko</v>
      </c>
      <c r="Q197" s="27" t="str">
        <f>VLOOKUP($K197,oblasti!$A$2:$H$18,zdroje!Q$3,0)</f>
        <v>Zóna Moravskoslezsko</v>
      </c>
      <c r="R197" s="87" t="s">
        <v>2421</v>
      </c>
      <c r="S197" s="87"/>
    </row>
    <row r="198" spans="1:19" s="57" customFormat="1" ht="42.65" customHeight="1" x14ac:dyDescent="0.35">
      <c r="A198" s="95" t="s">
        <v>29</v>
      </c>
      <c r="B198" s="86" t="s">
        <v>30</v>
      </c>
      <c r="C198" s="86">
        <v>45193410</v>
      </c>
      <c r="D198" s="95" t="s">
        <v>2461</v>
      </c>
      <c r="E198" s="86" t="s">
        <v>31</v>
      </c>
      <c r="F198" s="87" t="s">
        <v>32</v>
      </c>
      <c r="G198" s="96" t="s">
        <v>2084</v>
      </c>
      <c r="H198" s="88" t="s">
        <v>7</v>
      </c>
      <c r="I198" s="88" t="s">
        <v>8</v>
      </c>
      <c r="J198" s="88" t="s">
        <v>9</v>
      </c>
      <c r="K198" s="88" t="s">
        <v>893</v>
      </c>
      <c r="L198" s="27" t="str">
        <f>VLOOKUP($K198,oblasti!$A$2:$H$18,zdroje!L$3,0)</f>
        <v>Moravskoslezský kraj</v>
      </c>
      <c r="M198" s="27" t="str">
        <f>VLOOKUP($K198,oblasti!$A$2:$H$18,zdroje!M$3,0)</f>
        <v>Zóna Moravskoslezsko</v>
      </c>
      <c r="N198" s="27" t="str">
        <f>VLOOKUP($K198,oblasti!$A$2:$H$18,zdroje!N$3,0)</f>
        <v>CZ08Z</v>
      </c>
      <c r="O198" s="27" t="str">
        <f>VLOOKUP($K198,oblasti!$A$2:$H$18,zdroje!O$3,0)</f>
        <v>Zóna Moravskoslezsko</v>
      </c>
      <c r="P198" s="27" t="str">
        <f>VLOOKUP($K198,oblasti!$A$2:$H$18,zdroje!P$3,0)</f>
        <v>Zóna Moravskoslezsko</v>
      </c>
      <c r="Q198" s="27" t="str">
        <f>VLOOKUP($K198,oblasti!$A$2:$H$18,zdroje!Q$3,0)</f>
        <v>Zóna Moravskoslezsko</v>
      </c>
      <c r="R198" s="87" t="s">
        <v>214</v>
      </c>
      <c r="S198" s="87"/>
    </row>
    <row r="199" spans="1:19" s="20" customFormat="1" ht="139.5" x14ac:dyDescent="0.35">
      <c r="A199" s="86" t="s">
        <v>2462</v>
      </c>
      <c r="B199" s="86" t="s">
        <v>2438</v>
      </c>
      <c r="C199" s="86">
        <v>27892638</v>
      </c>
      <c r="D199" s="86" t="s">
        <v>1861</v>
      </c>
      <c r="E199" s="86" t="s">
        <v>1860</v>
      </c>
      <c r="F199" s="97"/>
      <c r="G199" s="85" t="s">
        <v>2437</v>
      </c>
      <c r="H199" s="88" t="s">
        <v>7</v>
      </c>
      <c r="I199" s="88" t="s">
        <v>8</v>
      </c>
      <c r="J199" s="88" t="s">
        <v>9</v>
      </c>
      <c r="K199" s="88" t="s">
        <v>873</v>
      </c>
      <c r="L199" s="27" t="str">
        <f>VLOOKUP($K199,oblasti!$A$2:$H$18,zdroje!L$3,0)</f>
        <v>Pardubický kraj</v>
      </c>
      <c r="M199" s="27" t="str">
        <f>VLOOKUP($K199,oblasti!$A$2:$H$18,zdroje!M$3,0)</f>
        <v>Zóna Severovýchod</v>
      </c>
      <c r="N199" s="27" t="str">
        <f>VLOOKUP($K199,oblasti!$A$2:$H$18,zdroje!N$3,0)</f>
        <v>CZ05</v>
      </c>
      <c r="O199" s="27" t="str">
        <f>VLOOKUP($K199,oblasti!$A$2:$H$18,zdroje!O$3,0)</f>
        <v>Královéhradecký a Pardubický kraj</v>
      </c>
      <c r="P199" s="27" t="str">
        <f>VLOOKUP($K199,oblasti!$A$2:$H$18,zdroje!P$3,0)</f>
        <v>Zóna Severovýchod</v>
      </c>
      <c r="Q199" s="27" t="str">
        <f>VLOOKUP($K199,oblasti!$A$2:$H$18,zdroje!Q$3,0)</f>
        <v>Zóna Severovýchod</v>
      </c>
      <c r="R199" s="87" t="s">
        <v>2422</v>
      </c>
      <c r="S199" s="87"/>
    </row>
    <row r="200" spans="1:19" s="20" customFormat="1" ht="341" x14ac:dyDescent="0.35">
      <c r="A200" s="86" t="s">
        <v>909</v>
      </c>
      <c r="B200" s="86" t="s">
        <v>69</v>
      </c>
      <c r="C200" s="86">
        <v>28786009</v>
      </c>
      <c r="D200" s="86" t="s">
        <v>1859</v>
      </c>
      <c r="E200" s="86"/>
      <c r="F200" s="87" t="s">
        <v>359</v>
      </c>
      <c r="G200" s="85" t="s">
        <v>360</v>
      </c>
      <c r="H200" s="88" t="s">
        <v>7</v>
      </c>
      <c r="I200" s="88" t="s">
        <v>8</v>
      </c>
      <c r="J200" s="88" t="s">
        <v>9</v>
      </c>
      <c r="K200" s="88" t="s">
        <v>873</v>
      </c>
      <c r="L200" s="27" t="str">
        <f>VLOOKUP($K200,oblasti!$A$2:$H$18,zdroje!L$3,0)</f>
        <v>Pardubický kraj</v>
      </c>
      <c r="M200" s="27" t="str">
        <f>VLOOKUP($K200,oblasti!$A$2:$H$18,zdroje!M$3,0)</f>
        <v>Zóna Severovýchod</v>
      </c>
      <c r="N200" s="27" t="str">
        <f>VLOOKUP($K200,oblasti!$A$2:$H$18,zdroje!N$3,0)</f>
        <v>CZ05</v>
      </c>
      <c r="O200" s="27" t="str">
        <f>VLOOKUP($K200,oblasti!$A$2:$H$18,zdroje!O$3,0)</f>
        <v>Královéhradecký a Pardubický kraj</v>
      </c>
      <c r="P200" s="27" t="str">
        <f>VLOOKUP($K200,oblasti!$A$2:$H$18,zdroje!P$3,0)</f>
        <v>Zóna Severovýchod</v>
      </c>
      <c r="Q200" s="27" t="str">
        <f>VLOOKUP($K200,oblasti!$A$2:$H$18,zdroje!Q$3,0)</f>
        <v>Zóna Severovýchod</v>
      </c>
      <c r="R200" s="87" t="s">
        <v>910</v>
      </c>
      <c r="S200" s="87"/>
    </row>
    <row r="201" spans="1:19" s="20" customFormat="1" ht="46.5" x14ac:dyDescent="0.35">
      <c r="A201" s="86" t="s">
        <v>70</v>
      </c>
      <c r="B201" s="86" t="s">
        <v>2423</v>
      </c>
      <c r="C201" s="86">
        <v>28800621</v>
      </c>
      <c r="D201" s="86"/>
      <c r="E201" s="86" t="s">
        <v>2424</v>
      </c>
      <c r="F201" s="87" t="s">
        <v>71</v>
      </c>
      <c r="G201" s="85" t="s">
        <v>2463</v>
      </c>
      <c r="H201" s="88" t="s">
        <v>7</v>
      </c>
      <c r="I201" s="88"/>
      <c r="J201" s="88"/>
      <c r="K201" s="88" t="s">
        <v>873</v>
      </c>
      <c r="L201" s="27" t="str">
        <f>VLOOKUP($K201,oblasti!$A$2:$H$18,zdroje!L$3,0)</f>
        <v>Pardubický kraj</v>
      </c>
      <c r="M201" s="27" t="str">
        <f>VLOOKUP($K201,oblasti!$A$2:$H$18,zdroje!M$3,0)</f>
        <v>Zóna Severovýchod</v>
      </c>
      <c r="N201" s="27" t="str">
        <f>VLOOKUP($K201,oblasti!$A$2:$H$18,zdroje!N$3,0)</f>
        <v>CZ05</v>
      </c>
      <c r="O201" s="27" t="str">
        <f>VLOOKUP($K201,oblasti!$A$2:$H$18,zdroje!O$3,0)</f>
        <v>Královéhradecký a Pardubický kraj</v>
      </c>
      <c r="P201" s="27" t="str">
        <f>VLOOKUP($K201,oblasti!$A$2:$H$18,zdroje!P$3,0)</f>
        <v>Zóna Severovýchod</v>
      </c>
      <c r="Q201" s="27" t="str">
        <f>VLOOKUP($K201,oblasti!$A$2:$H$18,zdroje!Q$3,0)</f>
        <v>Zóna Severovýchod</v>
      </c>
      <c r="R201" s="87" t="s">
        <v>2427</v>
      </c>
      <c r="S201" s="87"/>
    </row>
    <row r="202" spans="1:19" s="20" customFormat="1" ht="46.5" x14ac:dyDescent="0.35">
      <c r="A202" s="86" t="s">
        <v>72</v>
      </c>
      <c r="B202" s="86" t="s">
        <v>73</v>
      </c>
      <c r="C202" s="86">
        <v>48173355</v>
      </c>
      <c r="D202" s="86" t="s">
        <v>1862</v>
      </c>
      <c r="E202" s="86"/>
      <c r="F202" s="87" t="s">
        <v>74</v>
      </c>
      <c r="G202" s="85" t="s">
        <v>2464</v>
      </c>
      <c r="H202" s="88" t="s">
        <v>7</v>
      </c>
      <c r="I202" s="88" t="s">
        <v>8</v>
      </c>
      <c r="J202" s="88" t="s">
        <v>9</v>
      </c>
      <c r="K202" s="88" t="s">
        <v>873</v>
      </c>
      <c r="L202" s="27" t="str">
        <f>VLOOKUP($K202,oblasti!$A$2:$H$18,zdroje!L$3,0)</f>
        <v>Pardubický kraj</v>
      </c>
      <c r="M202" s="27" t="str">
        <f>VLOOKUP($K202,oblasti!$A$2:$H$18,zdroje!M$3,0)</f>
        <v>Zóna Severovýchod</v>
      </c>
      <c r="N202" s="27" t="str">
        <f>VLOOKUP($K202,oblasti!$A$2:$H$18,zdroje!N$3,0)</f>
        <v>CZ05</v>
      </c>
      <c r="O202" s="27" t="str">
        <f>VLOOKUP($K202,oblasti!$A$2:$H$18,zdroje!O$3,0)</f>
        <v>Královéhradecký a Pardubický kraj</v>
      </c>
      <c r="P202" s="27" t="str">
        <f>VLOOKUP($K202,oblasti!$A$2:$H$18,zdroje!P$3,0)</f>
        <v>Zóna Severovýchod</v>
      </c>
      <c r="Q202" s="27" t="str">
        <f>VLOOKUP($K202,oblasti!$A$2:$H$18,zdroje!Q$3,0)</f>
        <v>Zóna Severovýchod</v>
      </c>
      <c r="R202" s="87" t="s">
        <v>2427</v>
      </c>
      <c r="S202" s="87"/>
    </row>
    <row r="203" spans="1:19" s="20" customFormat="1" ht="93" x14ac:dyDescent="0.35">
      <c r="A203" s="86" t="s">
        <v>75</v>
      </c>
      <c r="B203" s="86" t="s">
        <v>76</v>
      </c>
      <c r="C203" s="86">
        <v>60108916</v>
      </c>
      <c r="D203" s="86" t="s">
        <v>1859</v>
      </c>
      <c r="E203" s="86"/>
      <c r="F203" s="87" t="s">
        <v>77</v>
      </c>
      <c r="G203" s="85" t="s">
        <v>2465</v>
      </c>
      <c r="H203" s="88" t="s">
        <v>7</v>
      </c>
      <c r="I203" s="88"/>
      <c r="J203" s="88"/>
      <c r="K203" s="88" t="s">
        <v>873</v>
      </c>
      <c r="L203" s="27" t="str">
        <f>VLOOKUP($K203,oblasti!$A$2:$H$18,zdroje!L$3,0)</f>
        <v>Pardubický kraj</v>
      </c>
      <c r="M203" s="27" t="str">
        <f>VLOOKUP($K203,oblasti!$A$2:$H$18,zdroje!M$3,0)</f>
        <v>Zóna Severovýchod</v>
      </c>
      <c r="N203" s="27" t="str">
        <f>VLOOKUP($K203,oblasti!$A$2:$H$18,zdroje!N$3,0)</f>
        <v>CZ05</v>
      </c>
      <c r="O203" s="27" t="str">
        <f>VLOOKUP($K203,oblasti!$A$2:$H$18,zdroje!O$3,0)</f>
        <v>Královéhradecký a Pardubický kraj</v>
      </c>
      <c r="P203" s="27" t="str">
        <f>VLOOKUP($K203,oblasti!$A$2:$H$18,zdroje!P$3,0)</f>
        <v>Zóna Severovýchod</v>
      </c>
      <c r="Q203" s="27" t="str">
        <f>VLOOKUP($K203,oblasti!$A$2:$H$18,zdroje!Q$3,0)</f>
        <v>Zóna Severovýchod</v>
      </c>
      <c r="R203" s="87" t="s">
        <v>2428</v>
      </c>
      <c r="S203" s="87"/>
    </row>
    <row r="204" spans="1:19" s="57" customFormat="1" ht="124" hidden="1" x14ac:dyDescent="0.35">
      <c r="A204" s="92" t="s">
        <v>606</v>
      </c>
      <c r="B204" s="89" t="s">
        <v>607</v>
      </c>
      <c r="C204" s="89">
        <v>8229554</v>
      </c>
      <c r="D204" s="89" t="s">
        <v>608</v>
      </c>
      <c r="E204" s="89" t="s">
        <v>605</v>
      </c>
      <c r="F204" s="90" t="s">
        <v>904</v>
      </c>
      <c r="G204" s="89" t="s">
        <v>905</v>
      </c>
      <c r="H204" s="92"/>
      <c r="I204" s="92"/>
      <c r="J204" s="92"/>
      <c r="K204" s="92" t="s">
        <v>880</v>
      </c>
      <c r="L204" s="92" t="s">
        <v>198</v>
      </c>
      <c r="M204" s="92" t="s">
        <v>199</v>
      </c>
      <c r="N204" s="92" t="s">
        <v>200</v>
      </c>
      <c r="O204" s="92" t="s">
        <v>198</v>
      </c>
      <c r="P204" s="92" t="s">
        <v>198</v>
      </c>
      <c r="Q204" s="92" t="s">
        <v>198</v>
      </c>
      <c r="R204" s="90" t="s">
        <v>2401</v>
      </c>
      <c r="S204" s="93">
        <v>46008</v>
      </c>
    </row>
    <row r="205" spans="1:19" s="20" customFormat="1" ht="201.5" hidden="1" x14ac:dyDescent="0.35">
      <c r="A205" s="92" t="s">
        <v>350</v>
      </c>
      <c r="B205" s="89" t="s">
        <v>603</v>
      </c>
      <c r="C205" s="89">
        <v>49790480</v>
      </c>
      <c r="D205" s="89" t="s">
        <v>604</v>
      </c>
      <c r="E205" s="89" t="s">
        <v>603</v>
      </c>
      <c r="F205" s="90" t="s">
        <v>912</v>
      </c>
      <c r="G205" s="89" t="s">
        <v>903</v>
      </c>
      <c r="H205" s="92"/>
      <c r="I205" s="92"/>
      <c r="J205" s="92"/>
      <c r="K205" s="92" t="s">
        <v>880</v>
      </c>
      <c r="L205" s="92" t="s">
        <v>198</v>
      </c>
      <c r="M205" s="92" t="s">
        <v>199</v>
      </c>
      <c r="N205" s="92" t="s">
        <v>200</v>
      </c>
      <c r="O205" s="92" t="s">
        <v>198</v>
      </c>
      <c r="P205" s="92" t="s">
        <v>198</v>
      </c>
      <c r="Q205" s="92" t="s">
        <v>198</v>
      </c>
      <c r="R205" s="90" t="s">
        <v>2402</v>
      </c>
      <c r="S205" s="93">
        <v>46008</v>
      </c>
    </row>
    <row r="206" spans="1:19" s="20" customFormat="1" ht="201.5" x14ac:dyDescent="0.35">
      <c r="A206" s="88" t="s">
        <v>350</v>
      </c>
      <c r="B206" s="86" t="s">
        <v>603</v>
      </c>
      <c r="C206" s="86">
        <v>49790480</v>
      </c>
      <c r="D206" s="86" t="s">
        <v>2466</v>
      </c>
      <c r="E206" s="86" t="s">
        <v>605</v>
      </c>
      <c r="F206" s="87" t="s">
        <v>912</v>
      </c>
      <c r="G206" s="86" t="s">
        <v>2439</v>
      </c>
      <c r="H206" s="88" t="s">
        <v>7</v>
      </c>
      <c r="I206" s="88" t="s">
        <v>8</v>
      </c>
      <c r="J206" s="88" t="s">
        <v>9</v>
      </c>
      <c r="K206" s="88" t="s">
        <v>880</v>
      </c>
      <c r="L206" s="27" t="str">
        <f>VLOOKUP($K206,oblasti!$A$2:$H$18,zdroje!L$3,0)</f>
        <v>Plzeňský kraj</v>
      </c>
      <c r="M206" s="27" t="str">
        <f>VLOOKUP($K206,oblasti!$A$2:$H$18,zdroje!M$3,0)</f>
        <v>Zóna Jihozápad</v>
      </c>
      <c r="N206" s="27" t="str">
        <f>VLOOKUP($K206,oblasti!$A$2:$H$18,zdroje!N$3,0)</f>
        <v>CZ03</v>
      </c>
      <c r="O206" s="27" t="str">
        <f>VLOOKUP($K206,oblasti!$A$2:$H$18,zdroje!O$3,0)</f>
        <v>Plzeňský kraj</v>
      </c>
      <c r="P206" s="27" t="str">
        <f>VLOOKUP($K206,oblasti!$A$2:$H$18,zdroje!P$3,0)</f>
        <v>Plzeňský kraj</v>
      </c>
      <c r="Q206" s="27" t="str">
        <f>VLOOKUP($K206,oblasti!$A$2:$H$18,zdroje!Q$3,0)</f>
        <v>Plzeňský kraj</v>
      </c>
      <c r="R206" s="87" t="s">
        <v>2429</v>
      </c>
      <c r="S206" s="87"/>
    </row>
    <row r="207" spans="1:19" s="20" customFormat="1" ht="62" x14ac:dyDescent="0.35">
      <c r="A207" s="86" t="s">
        <v>1101</v>
      </c>
      <c r="B207" s="86" t="s">
        <v>1144</v>
      </c>
      <c r="C207" s="86" t="s">
        <v>1145</v>
      </c>
      <c r="D207" s="86" t="s">
        <v>1159</v>
      </c>
      <c r="E207" s="86" t="s">
        <v>1863</v>
      </c>
      <c r="F207" s="87" t="s">
        <v>1191</v>
      </c>
      <c r="G207" s="86" t="s">
        <v>1193</v>
      </c>
      <c r="H207" s="88" t="s">
        <v>7</v>
      </c>
      <c r="I207" s="88"/>
      <c r="J207" s="88"/>
      <c r="K207" s="88" t="s">
        <v>872</v>
      </c>
      <c r="L207" s="27" t="str">
        <f>VLOOKUP($K207,oblasti!$A$2:$H$18,zdroje!L$3,0)</f>
        <v>Středočeský kraj</v>
      </c>
      <c r="M207" s="27" t="str">
        <f>VLOOKUP($K207,oblasti!$A$2:$H$18,zdroje!M$3,0)</f>
        <v>Zóna Střední Čechy</v>
      </c>
      <c r="N207" s="27" t="str">
        <f>VLOOKUP($K207,oblasti!$A$2:$H$18,zdroje!N$3,0)</f>
        <v>CZ02</v>
      </c>
      <c r="O207" s="27" t="str">
        <f>VLOOKUP($K207,oblasti!$A$2:$H$18,zdroje!O$3,0)</f>
        <v>Zóna Střední Čechy</v>
      </c>
      <c r="P207" s="27" t="str">
        <f>VLOOKUP($K207,oblasti!$A$2:$H$18,zdroje!P$3,0)</f>
        <v>Zóna Střední Čechy</v>
      </c>
      <c r="Q207" s="27" t="str">
        <f>VLOOKUP($K207,oblasti!$A$2:$H$18,zdroje!Q$3,0)</f>
        <v>Zóna Střední Čechy</v>
      </c>
      <c r="R207" s="86" t="s">
        <v>1222</v>
      </c>
      <c r="S207" s="86"/>
    </row>
    <row r="208" spans="1:19" s="20" customFormat="1" ht="62" x14ac:dyDescent="0.35">
      <c r="A208" s="86" t="s">
        <v>1102</v>
      </c>
      <c r="B208" s="86" t="s">
        <v>1144</v>
      </c>
      <c r="C208" s="86" t="s">
        <v>1146</v>
      </c>
      <c r="D208" s="86" t="s">
        <v>1160</v>
      </c>
      <c r="E208" s="86" t="s">
        <v>1863</v>
      </c>
      <c r="F208" s="87" t="s">
        <v>1192</v>
      </c>
      <c r="G208" s="86" t="s">
        <v>1194</v>
      </c>
      <c r="H208" s="88" t="s">
        <v>7</v>
      </c>
      <c r="I208" s="88"/>
      <c r="J208" s="88"/>
      <c r="K208" s="88" t="s">
        <v>872</v>
      </c>
      <c r="L208" s="27" t="str">
        <f>VLOOKUP($K208,oblasti!$A$2:$H$18,zdroje!L$3,0)</f>
        <v>Středočeský kraj</v>
      </c>
      <c r="M208" s="27" t="str">
        <f>VLOOKUP($K208,oblasti!$A$2:$H$18,zdroje!M$3,0)</f>
        <v>Zóna Střední Čechy</v>
      </c>
      <c r="N208" s="27" t="str">
        <f>VLOOKUP($K208,oblasti!$A$2:$H$18,zdroje!N$3,0)</f>
        <v>CZ02</v>
      </c>
      <c r="O208" s="27" t="str">
        <f>VLOOKUP($K208,oblasti!$A$2:$H$18,zdroje!O$3,0)</f>
        <v>Zóna Střední Čechy</v>
      </c>
      <c r="P208" s="27" t="str">
        <f>VLOOKUP($K208,oblasti!$A$2:$H$18,zdroje!P$3,0)</f>
        <v>Zóna Střední Čechy</v>
      </c>
      <c r="Q208" s="27" t="str">
        <f>VLOOKUP($K208,oblasti!$A$2:$H$18,zdroje!Q$3,0)</f>
        <v>Zóna Střední Čechy</v>
      </c>
      <c r="R208" s="86" t="s">
        <v>1223</v>
      </c>
      <c r="S208" s="86"/>
    </row>
    <row r="209" spans="1:19" s="20" customFormat="1" ht="46.5" x14ac:dyDescent="0.35">
      <c r="A209" s="86" t="s">
        <v>426</v>
      </c>
      <c r="B209" s="86" t="s">
        <v>440</v>
      </c>
      <c r="C209" s="86">
        <v>25344447</v>
      </c>
      <c r="D209" s="86" t="s">
        <v>412</v>
      </c>
      <c r="E209" s="86"/>
      <c r="F209" s="87" t="s">
        <v>453</v>
      </c>
      <c r="G209" s="86" t="s">
        <v>466</v>
      </c>
      <c r="H209" s="88" t="s">
        <v>7</v>
      </c>
      <c r="I209" s="88"/>
      <c r="J209" s="88"/>
      <c r="K209" s="88" t="s">
        <v>872</v>
      </c>
      <c r="L209" s="27" t="str">
        <f>VLOOKUP($K209,oblasti!$A$2:$H$18,zdroje!L$3,0)</f>
        <v>Středočeský kraj</v>
      </c>
      <c r="M209" s="27" t="str">
        <f>VLOOKUP($K209,oblasti!$A$2:$H$18,zdroje!M$3,0)</f>
        <v>Zóna Střední Čechy</v>
      </c>
      <c r="N209" s="27" t="str">
        <f>VLOOKUP($K209,oblasti!$A$2:$H$18,zdroje!N$3,0)</f>
        <v>CZ02</v>
      </c>
      <c r="O209" s="27" t="str">
        <f>VLOOKUP($K209,oblasti!$A$2:$H$18,zdroje!O$3,0)</f>
        <v>Zóna Střední Čechy</v>
      </c>
      <c r="P209" s="27" t="str">
        <f>VLOOKUP($K209,oblasti!$A$2:$H$18,zdroje!P$3,0)</f>
        <v>Zóna Střední Čechy</v>
      </c>
      <c r="Q209" s="27" t="str">
        <f>VLOOKUP($K209,oblasti!$A$2:$H$18,zdroje!Q$3,0)</f>
        <v>Zóna Střední Čechy</v>
      </c>
      <c r="R209" s="86" t="s">
        <v>483</v>
      </c>
      <c r="S209" s="86"/>
    </row>
    <row r="210" spans="1:19" s="20" customFormat="1" ht="93" x14ac:dyDescent="0.35">
      <c r="A210" s="86" t="s">
        <v>1402</v>
      </c>
      <c r="B210" s="86" t="s">
        <v>1403</v>
      </c>
      <c r="C210" s="86" t="s">
        <v>1404</v>
      </c>
      <c r="D210" s="86" t="s">
        <v>1452</v>
      </c>
      <c r="E210" s="86"/>
      <c r="F210" s="87" t="s">
        <v>1531</v>
      </c>
      <c r="G210" s="86" t="s">
        <v>1797</v>
      </c>
      <c r="H210" s="88" t="s">
        <v>7</v>
      </c>
      <c r="I210" s="88"/>
      <c r="J210" s="88"/>
      <c r="K210" s="88" t="s">
        <v>872</v>
      </c>
      <c r="L210" s="27" t="str">
        <f>VLOOKUP($K210,oblasti!$A$2:$H$18,zdroje!L$3,0)</f>
        <v>Středočeský kraj</v>
      </c>
      <c r="M210" s="27" t="str">
        <f>VLOOKUP($K210,oblasti!$A$2:$H$18,zdroje!M$3,0)</f>
        <v>Zóna Střední Čechy</v>
      </c>
      <c r="N210" s="27" t="str">
        <f>VLOOKUP($K210,oblasti!$A$2:$H$18,zdroje!N$3,0)</f>
        <v>CZ02</v>
      </c>
      <c r="O210" s="27" t="str">
        <f>VLOOKUP($K210,oblasti!$A$2:$H$18,zdroje!O$3,0)</f>
        <v>Zóna Střední Čechy</v>
      </c>
      <c r="P210" s="27" t="str">
        <f>VLOOKUP($K210,oblasti!$A$2:$H$18,zdroje!P$3,0)</f>
        <v>Zóna Střední Čechy</v>
      </c>
      <c r="Q210" s="27" t="str">
        <f>VLOOKUP($K210,oblasti!$A$2:$H$18,zdroje!Q$3,0)</f>
        <v>Zóna Střední Čechy</v>
      </c>
      <c r="R210" s="86" t="s">
        <v>1532</v>
      </c>
      <c r="S210" s="86"/>
    </row>
    <row r="211" spans="1:19" s="20" customFormat="1" ht="46.5" x14ac:dyDescent="0.35">
      <c r="A211" s="86" t="s">
        <v>1096</v>
      </c>
      <c r="B211" s="86" t="s">
        <v>1134</v>
      </c>
      <c r="C211" s="86" t="s">
        <v>1135</v>
      </c>
      <c r="D211" s="86" t="s">
        <v>265</v>
      </c>
      <c r="E211" s="86"/>
      <c r="F211" s="87" t="s">
        <v>1186</v>
      </c>
      <c r="G211" s="86" t="s">
        <v>1200</v>
      </c>
      <c r="H211" s="88" t="s">
        <v>7</v>
      </c>
      <c r="I211" s="88"/>
      <c r="J211" s="88"/>
      <c r="K211" s="88" t="s">
        <v>872</v>
      </c>
      <c r="L211" s="27" t="str">
        <f>VLOOKUP($K211,oblasti!$A$2:$H$18,zdroje!L$3,0)</f>
        <v>Středočeský kraj</v>
      </c>
      <c r="M211" s="27" t="str">
        <f>VLOOKUP($K211,oblasti!$A$2:$H$18,zdroje!M$3,0)</f>
        <v>Zóna Střední Čechy</v>
      </c>
      <c r="N211" s="27" t="str">
        <f>VLOOKUP($K211,oblasti!$A$2:$H$18,zdroje!N$3,0)</f>
        <v>CZ02</v>
      </c>
      <c r="O211" s="27" t="str">
        <f>VLOOKUP($K211,oblasti!$A$2:$H$18,zdroje!O$3,0)</f>
        <v>Zóna Střední Čechy</v>
      </c>
      <c r="P211" s="27" t="str">
        <f>VLOOKUP($K211,oblasti!$A$2:$H$18,zdroje!P$3,0)</f>
        <v>Zóna Střední Čechy</v>
      </c>
      <c r="Q211" s="27" t="str">
        <f>VLOOKUP($K211,oblasti!$A$2:$H$18,zdroje!Q$3,0)</f>
        <v>Zóna Střední Čechy</v>
      </c>
      <c r="R211" s="86" t="s">
        <v>1216</v>
      </c>
      <c r="S211" s="86"/>
    </row>
    <row r="212" spans="1:19" s="20" customFormat="1" ht="31" x14ac:dyDescent="0.35">
      <c r="A212" s="98" t="s">
        <v>2014</v>
      </c>
      <c r="B212" s="98" t="s">
        <v>2029</v>
      </c>
      <c r="C212" s="98" t="s">
        <v>2043</v>
      </c>
      <c r="D212" s="86" t="s">
        <v>2059</v>
      </c>
      <c r="E212" s="86"/>
      <c r="F212" s="99" t="s">
        <v>2072</v>
      </c>
      <c r="G212" s="86" t="s">
        <v>2470</v>
      </c>
      <c r="H212" s="88" t="s">
        <v>7</v>
      </c>
      <c r="I212" s="88"/>
      <c r="J212" s="88"/>
      <c r="K212" s="88" t="s">
        <v>872</v>
      </c>
      <c r="L212" s="27" t="str">
        <f>VLOOKUP($K212,oblasti!$A$2:$H$18,zdroje!L$3,0)</f>
        <v>Středočeský kraj</v>
      </c>
      <c r="M212" s="27" t="str">
        <f>VLOOKUP($K212,oblasti!$A$2:$H$18,zdroje!M$3,0)</f>
        <v>Zóna Střední Čechy</v>
      </c>
      <c r="N212" s="27" t="str">
        <f>VLOOKUP($K212,oblasti!$A$2:$H$18,zdroje!N$3,0)</f>
        <v>CZ02</v>
      </c>
      <c r="O212" s="27" t="str">
        <f>VLOOKUP($K212,oblasti!$A$2:$H$18,zdroje!O$3,0)</f>
        <v>Zóna Střední Čechy</v>
      </c>
      <c r="P212" s="27" t="str">
        <f>VLOOKUP($K212,oblasti!$A$2:$H$18,zdroje!P$3,0)</f>
        <v>Zóna Střední Čechy</v>
      </c>
      <c r="Q212" s="27" t="str">
        <f>VLOOKUP($K212,oblasti!$A$2:$H$18,zdroje!Q$3,0)</f>
        <v>Zóna Střední Čechy</v>
      </c>
      <c r="R212" s="86" t="s">
        <v>2412</v>
      </c>
      <c r="S212" s="100"/>
    </row>
    <row r="213" spans="1:19" s="20" customFormat="1" ht="31" x14ac:dyDescent="0.35">
      <c r="A213" s="101" t="s">
        <v>616</v>
      </c>
      <c r="B213" s="101" t="s">
        <v>641</v>
      </c>
      <c r="C213" s="101" t="s">
        <v>667</v>
      </c>
      <c r="D213" s="101" t="s">
        <v>678</v>
      </c>
      <c r="E213" s="86"/>
      <c r="F213" s="87" t="s">
        <v>706</v>
      </c>
      <c r="G213" s="101" t="s">
        <v>2440</v>
      </c>
      <c r="H213" s="88" t="s">
        <v>7</v>
      </c>
      <c r="I213" s="88"/>
      <c r="J213" s="88"/>
      <c r="K213" s="88" t="s">
        <v>872</v>
      </c>
      <c r="L213" s="27" t="str">
        <f>VLOOKUP($K213,oblasti!$A$2:$H$18,zdroje!L$3,0)</f>
        <v>Středočeský kraj</v>
      </c>
      <c r="M213" s="27" t="str">
        <f>VLOOKUP($K213,oblasti!$A$2:$H$18,zdroje!M$3,0)</f>
        <v>Zóna Střední Čechy</v>
      </c>
      <c r="N213" s="27" t="str">
        <f>VLOOKUP($K213,oblasti!$A$2:$H$18,zdroje!N$3,0)</f>
        <v>CZ02</v>
      </c>
      <c r="O213" s="27" t="str">
        <f>VLOOKUP($K213,oblasti!$A$2:$H$18,zdroje!O$3,0)</f>
        <v>Zóna Střední Čechy</v>
      </c>
      <c r="P213" s="27" t="str">
        <f>VLOOKUP($K213,oblasti!$A$2:$H$18,zdroje!P$3,0)</f>
        <v>Zóna Střední Čechy</v>
      </c>
      <c r="Q213" s="27" t="str">
        <f>VLOOKUP($K213,oblasti!$A$2:$H$18,zdroje!Q$3,0)</f>
        <v>Zóna Střední Čechy</v>
      </c>
      <c r="R213" s="86" t="s">
        <v>726</v>
      </c>
      <c r="S213" s="86"/>
    </row>
    <row r="214" spans="1:19" s="20" customFormat="1" ht="46.5" x14ac:dyDescent="0.35">
      <c r="A214" s="86" t="s">
        <v>627</v>
      </c>
      <c r="B214" s="86" t="s">
        <v>658</v>
      </c>
      <c r="C214" s="86">
        <v>28488300</v>
      </c>
      <c r="D214" s="86" t="s">
        <v>265</v>
      </c>
      <c r="E214" s="86"/>
      <c r="F214" s="87" t="s">
        <v>721</v>
      </c>
      <c r="G214" s="102" t="s">
        <v>2442</v>
      </c>
      <c r="H214" s="88" t="s">
        <v>7</v>
      </c>
      <c r="I214" s="88"/>
      <c r="J214" s="88"/>
      <c r="K214" s="88" t="s">
        <v>872</v>
      </c>
      <c r="L214" s="27" t="str">
        <f>VLOOKUP($K214,oblasti!$A$2:$H$18,zdroje!L$3,0)</f>
        <v>Středočeský kraj</v>
      </c>
      <c r="M214" s="27" t="str">
        <f>VLOOKUP($K214,oblasti!$A$2:$H$18,zdroje!M$3,0)</f>
        <v>Zóna Střední Čechy</v>
      </c>
      <c r="N214" s="27" t="str">
        <f>VLOOKUP($K214,oblasti!$A$2:$H$18,zdroje!N$3,0)</f>
        <v>CZ02</v>
      </c>
      <c r="O214" s="27" t="str">
        <f>VLOOKUP($K214,oblasti!$A$2:$H$18,zdroje!O$3,0)</f>
        <v>Zóna Střední Čechy</v>
      </c>
      <c r="P214" s="27" t="str">
        <f>VLOOKUP($K214,oblasti!$A$2:$H$18,zdroje!P$3,0)</f>
        <v>Zóna Střední Čechy</v>
      </c>
      <c r="Q214" s="27" t="str">
        <f>VLOOKUP($K214,oblasti!$A$2:$H$18,zdroje!Q$3,0)</f>
        <v>Zóna Střední Čechy</v>
      </c>
      <c r="R214" s="86" t="s">
        <v>726</v>
      </c>
      <c r="S214" s="86"/>
    </row>
    <row r="215" spans="1:19" s="45" customFormat="1" ht="62" x14ac:dyDescent="0.35">
      <c r="A215" s="88" t="s">
        <v>310</v>
      </c>
      <c r="B215" s="86" t="s">
        <v>1864</v>
      </c>
      <c r="C215" s="98" t="s">
        <v>1865</v>
      </c>
      <c r="D215" s="86" t="s">
        <v>1866</v>
      </c>
      <c r="E215" s="86"/>
      <c r="F215" s="87" t="s">
        <v>1867</v>
      </c>
      <c r="G215" s="102" t="s">
        <v>1868</v>
      </c>
      <c r="H215" s="88" t="s">
        <v>7</v>
      </c>
      <c r="I215" s="88"/>
      <c r="J215" s="88"/>
      <c r="K215" s="88" t="s">
        <v>872</v>
      </c>
      <c r="L215" s="27" t="str">
        <f>VLOOKUP($K215,oblasti!$A$2:$H$18,zdroje!L$3,0)</f>
        <v>Středočeský kraj</v>
      </c>
      <c r="M215" s="27" t="str">
        <f>VLOOKUP($K215,oblasti!$A$2:$H$18,zdroje!M$3,0)</f>
        <v>Zóna Střední Čechy</v>
      </c>
      <c r="N215" s="27" t="str">
        <f>VLOOKUP($K215,oblasti!$A$2:$H$18,zdroje!N$3,0)</f>
        <v>CZ02</v>
      </c>
      <c r="O215" s="27" t="str">
        <f>VLOOKUP($K215,oblasti!$A$2:$H$18,zdroje!O$3,0)</f>
        <v>Zóna Střední Čechy</v>
      </c>
      <c r="P215" s="27" t="str">
        <f>VLOOKUP($K215,oblasti!$A$2:$H$18,zdroje!P$3,0)</f>
        <v>Zóna Střední Čechy</v>
      </c>
      <c r="Q215" s="27" t="str">
        <f>VLOOKUP($K215,oblasti!$A$2:$H$18,zdroje!Q$3,0)</f>
        <v>Zóna Střední Čechy</v>
      </c>
      <c r="R215" s="86" t="s">
        <v>2412</v>
      </c>
      <c r="S215" s="100"/>
    </row>
    <row r="216" spans="1:19" s="45" customFormat="1" ht="46.5" x14ac:dyDescent="0.35">
      <c r="A216" s="88" t="s">
        <v>611</v>
      </c>
      <c r="B216" s="86" t="s">
        <v>636</v>
      </c>
      <c r="C216" s="98" t="s">
        <v>665</v>
      </c>
      <c r="D216" s="86" t="s">
        <v>676</v>
      </c>
      <c r="E216" s="86"/>
      <c r="F216" s="87" t="s">
        <v>701</v>
      </c>
      <c r="G216" s="102" t="s">
        <v>2441</v>
      </c>
      <c r="H216" s="88" t="s">
        <v>7</v>
      </c>
      <c r="I216" s="88"/>
      <c r="J216" s="88"/>
      <c r="K216" s="88" t="s">
        <v>872</v>
      </c>
      <c r="L216" s="27" t="str">
        <f>VLOOKUP($K216,oblasti!$A$2:$H$18,zdroje!L$3,0)</f>
        <v>Středočeský kraj</v>
      </c>
      <c r="M216" s="27" t="str">
        <f>VLOOKUP($K216,oblasti!$A$2:$H$18,zdroje!M$3,0)</f>
        <v>Zóna Střední Čechy</v>
      </c>
      <c r="N216" s="27" t="str">
        <f>VLOOKUP($K216,oblasti!$A$2:$H$18,zdroje!N$3,0)</f>
        <v>CZ02</v>
      </c>
      <c r="O216" s="27" t="str">
        <f>VLOOKUP($K216,oblasti!$A$2:$H$18,zdroje!O$3,0)</f>
        <v>Zóna Střední Čechy</v>
      </c>
      <c r="P216" s="27" t="str">
        <f>VLOOKUP($K216,oblasti!$A$2:$H$18,zdroje!P$3,0)</f>
        <v>Zóna Střední Čechy</v>
      </c>
      <c r="Q216" s="27" t="str">
        <f>VLOOKUP($K216,oblasti!$A$2:$H$18,zdroje!Q$3,0)</f>
        <v>Zóna Střední Čechy</v>
      </c>
      <c r="R216" s="86" t="s">
        <v>726</v>
      </c>
      <c r="S216" s="86"/>
    </row>
    <row r="217" spans="1:19" s="45" customFormat="1" ht="77.5" x14ac:dyDescent="0.35">
      <c r="A217" s="86" t="s">
        <v>1367</v>
      </c>
      <c r="B217" s="86" t="s">
        <v>1368</v>
      </c>
      <c r="C217" s="86" t="s">
        <v>1369</v>
      </c>
      <c r="D217" s="86" t="s">
        <v>1444</v>
      </c>
      <c r="E217" s="86"/>
      <c r="F217" s="87" t="s">
        <v>1473</v>
      </c>
      <c r="G217" s="86" t="s">
        <v>1785</v>
      </c>
      <c r="H217" s="88" t="s">
        <v>7</v>
      </c>
      <c r="I217" s="88"/>
      <c r="J217" s="88"/>
      <c r="K217" s="88" t="s">
        <v>872</v>
      </c>
      <c r="L217" s="27" t="str">
        <f>VLOOKUP($K217,oblasti!$A$2:$H$18,zdroje!L$3,0)</f>
        <v>Středočeský kraj</v>
      </c>
      <c r="M217" s="27" t="str">
        <f>VLOOKUP($K217,oblasti!$A$2:$H$18,zdroje!M$3,0)</f>
        <v>Zóna Střední Čechy</v>
      </c>
      <c r="N217" s="27" t="str">
        <f>VLOOKUP($K217,oblasti!$A$2:$H$18,zdroje!N$3,0)</f>
        <v>CZ02</v>
      </c>
      <c r="O217" s="27" t="str">
        <f>VLOOKUP($K217,oblasti!$A$2:$H$18,zdroje!O$3,0)</f>
        <v>Zóna Střední Čechy</v>
      </c>
      <c r="P217" s="27" t="str">
        <f>VLOOKUP($K217,oblasti!$A$2:$H$18,zdroje!P$3,0)</f>
        <v>Zóna Střední Čechy</v>
      </c>
      <c r="Q217" s="27" t="str">
        <f>VLOOKUP($K217,oblasti!$A$2:$H$18,zdroje!Q$3,0)</f>
        <v>Zóna Střední Čechy</v>
      </c>
      <c r="R217" s="86" t="s">
        <v>1500</v>
      </c>
      <c r="S217" s="86"/>
    </row>
    <row r="218" spans="1:19" s="45" customFormat="1" ht="46.5" x14ac:dyDescent="0.35">
      <c r="A218" s="88" t="s">
        <v>618</v>
      </c>
      <c r="B218" s="86" t="s">
        <v>645</v>
      </c>
      <c r="C218" s="86">
        <v>28938836</v>
      </c>
      <c r="D218" s="86" t="s">
        <v>682</v>
      </c>
      <c r="E218" s="86"/>
      <c r="F218" s="87" t="s">
        <v>710</v>
      </c>
      <c r="G218" s="102" t="s">
        <v>1760</v>
      </c>
      <c r="H218" s="88" t="s">
        <v>7</v>
      </c>
      <c r="I218" s="88"/>
      <c r="J218" s="88"/>
      <c r="K218" s="88" t="s">
        <v>872</v>
      </c>
      <c r="L218" s="27" t="str">
        <f>VLOOKUP($K218,oblasti!$A$2:$H$18,zdroje!L$3,0)</f>
        <v>Středočeský kraj</v>
      </c>
      <c r="M218" s="27" t="str">
        <f>VLOOKUP($K218,oblasti!$A$2:$H$18,zdroje!M$3,0)</f>
        <v>Zóna Střední Čechy</v>
      </c>
      <c r="N218" s="27" t="str">
        <f>VLOOKUP($K218,oblasti!$A$2:$H$18,zdroje!N$3,0)</f>
        <v>CZ02</v>
      </c>
      <c r="O218" s="27" t="str">
        <f>VLOOKUP($K218,oblasti!$A$2:$H$18,zdroje!O$3,0)</f>
        <v>Zóna Střední Čechy</v>
      </c>
      <c r="P218" s="27" t="str">
        <f>VLOOKUP($K218,oblasti!$A$2:$H$18,zdroje!P$3,0)</f>
        <v>Zóna Střední Čechy</v>
      </c>
      <c r="Q218" s="27" t="str">
        <f>VLOOKUP($K218,oblasti!$A$2:$H$18,zdroje!Q$3,0)</f>
        <v>Zóna Střední Čechy</v>
      </c>
      <c r="R218" s="86" t="s">
        <v>726</v>
      </c>
      <c r="S218" s="86"/>
    </row>
    <row r="219" spans="1:19" s="45" customFormat="1" ht="46.5" x14ac:dyDescent="0.35">
      <c r="A219" s="86" t="s">
        <v>330</v>
      </c>
      <c r="B219" s="86" t="s">
        <v>1042</v>
      </c>
      <c r="C219" s="86">
        <v>49356089</v>
      </c>
      <c r="D219" s="86" t="s">
        <v>1012</v>
      </c>
      <c r="E219" s="86"/>
      <c r="F219" s="87" t="s">
        <v>977</v>
      </c>
      <c r="G219" s="86" t="s">
        <v>946</v>
      </c>
      <c r="H219" s="88" t="s">
        <v>7</v>
      </c>
      <c r="I219" s="88"/>
      <c r="J219" s="88"/>
      <c r="K219" s="88" t="s">
        <v>872</v>
      </c>
      <c r="L219" s="27" t="str">
        <f>VLOOKUP($K219,oblasti!$A$2:$H$18,zdroje!L$3,0)</f>
        <v>Středočeský kraj</v>
      </c>
      <c r="M219" s="27" t="str">
        <f>VLOOKUP($K219,oblasti!$A$2:$H$18,zdroje!M$3,0)</f>
        <v>Zóna Střední Čechy</v>
      </c>
      <c r="N219" s="27" t="str">
        <f>VLOOKUP($K219,oblasti!$A$2:$H$18,zdroje!N$3,0)</f>
        <v>CZ02</v>
      </c>
      <c r="O219" s="27" t="str">
        <f>VLOOKUP($K219,oblasti!$A$2:$H$18,zdroje!O$3,0)</f>
        <v>Zóna Střední Čechy</v>
      </c>
      <c r="P219" s="27" t="str">
        <f>VLOOKUP($K219,oblasti!$A$2:$H$18,zdroje!P$3,0)</f>
        <v>Zóna Střední Čechy</v>
      </c>
      <c r="Q219" s="27" t="str">
        <f>VLOOKUP($K219,oblasti!$A$2:$H$18,zdroje!Q$3,0)</f>
        <v>Zóna Střední Čechy</v>
      </c>
      <c r="R219" s="86" t="s">
        <v>921</v>
      </c>
      <c r="S219" s="86"/>
    </row>
    <row r="220" spans="1:19" s="45" customFormat="1" ht="46.5" x14ac:dyDescent="0.35">
      <c r="A220" s="86" t="s">
        <v>1869</v>
      </c>
      <c r="B220" s="86" t="s">
        <v>1870</v>
      </c>
      <c r="C220" s="86" t="s">
        <v>1871</v>
      </c>
      <c r="D220" s="86" t="s">
        <v>404</v>
      </c>
      <c r="E220" s="86"/>
      <c r="F220" s="87" t="s">
        <v>1872</v>
      </c>
      <c r="G220" s="86" t="s">
        <v>1873</v>
      </c>
      <c r="H220" s="88" t="s">
        <v>7</v>
      </c>
      <c r="I220" s="88"/>
      <c r="J220" s="88"/>
      <c r="K220" s="88" t="s">
        <v>872</v>
      </c>
      <c r="L220" s="27" t="str">
        <f>VLOOKUP($K220,oblasti!$A$2:$H$18,zdroje!L$3,0)</f>
        <v>Středočeský kraj</v>
      </c>
      <c r="M220" s="27" t="str">
        <f>VLOOKUP($K220,oblasti!$A$2:$H$18,zdroje!M$3,0)</f>
        <v>Zóna Střední Čechy</v>
      </c>
      <c r="N220" s="27" t="str">
        <f>VLOOKUP($K220,oblasti!$A$2:$H$18,zdroje!N$3,0)</f>
        <v>CZ02</v>
      </c>
      <c r="O220" s="27" t="str">
        <f>VLOOKUP($K220,oblasti!$A$2:$H$18,zdroje!O$3,0)</f>
        <v>Zóna Střední Čechy</v>
      </c>
      <c r="P220" s="27" t="str">
        <f>VLOOKUP($K220,oblasti!$A$2:$H$18,zdroje!P$3,0)</f>
        <v>Zóna Střední Čechy</v>
      </c>
      <c r="Q220" s="27" t="str">
        <f>VLOOKUP($K220,oblasti!$A$2:$H$18,zdroje!Q$3,0)</f>
        <v>Zóna Střední Čechy</v>
      </c>
      <c r="R220" s="86" t="s">
        <v>2412</v>
      </c>
      <c r="S220" s="100"/>
    </row>
    <row r="221" spans="1:19" s="45" customFormat="1" ht="46.5" x14ac:dyDescent="0.35">
      <c r="A221" s="86" t="s">
        <v>423</v>
      </c>
      <c r="B221" s="86" t="s">
        <v>437</v>
      </c>
      <c r="C221" s="86">
        <v>43792553</v>
      </c>
      <c r="D221" s="86" t="s">
        <v>404</v>
      </c>
      <c r="E221" s="86"/>
      <c r="F221" s="87" t="s">
        <v>450</v>
      </c>
      <c r="G221" s="86" t="s">
        <v>462</v>
      </c>
      <c r="H221" s="88" t="s">
        <v>7</v>
      </c>
      <c r="I221" s="88"/>
      <c r="J221" s="88"/>
      <c r="K221" s="88" t="s">
        <v>872</v>
      </c>
      <c r="L221" s="27" t="str">
        <f>VLOOKUP($K221,oblasti!$A$2:$H$18,zdroje!L$3,0)</f>
        <v>Středočeský kraj</v>
      </c>
      <c r="M221" s="27" t="str">
        <f>VLOOKUP($K221,oblasti!$A$2:$H$18,zdroje!M$3,0)</f>
        <v>Zóna Střední Čechy</v>
      </c>
      <c r="N221" s="27" t="str">
        <f>VLOOKUP($K221,oblasti!$A$2:$H$18,zdroje!N$3,0)</f>
        <v>CZ02</v>
      </c>
      <c r="O221" s="27" t="str">
        <f>VLOOKUP($K221,oblasti!$A$2:$H$18,zdroje!O$3,0)</f>
        <v>Zóna Střední Čechy</v>
      </c>
      <c r="P221" s="27" t="str">
        <f>VLOOKUP($K221,oblasti!$A$2:$H$18,zdroje!P$3,0)</f>
        <v>Zóna Střední Čechy</v>
      </c>
      <c r="Q221" s="27" t="str">
        <f>VLOOKUP($K221,oblasti!$A$2:$H$18,zdroje!Q$3,0)</f>
        <v>Zóna Střední Čechy</v>
      </c>
      <c r="R221" s="86" t="s">
        <v>479</v>
      </c>
      <c r="S221" s="86"/>
    </row>
    <row r="222" spans="1:19" s="45" customFormat="1" ht="31" x14ac:dyDescent="0.35">
      <c r="A222" s="98" t="s">
        <v>2007</v>
      </c>
      <c r="B222" s="98" t="s">
        <v>2034</v>
      </c>
      <c r="C222" s="98" t="s">
        <v>2037</v>
      </c>
      <c r="D222" s="86" t="s">
        <v>265</v>
      </c>
      <c r="E222" s="86"/>
      <c r="F222" s="99" t="s">
        <v>2065</v>
      </c>
      <c r="G222" s="86" t="s">
        <v>2471</v>
      </c>
      <c r="H222" s="88" t="s">
        <v>7</v>
      </c>
      <c r="I222" s="88"/>
      <c r="J222" s="88"/>
      <c r="K222" s="88" t="s">
        <v>872</v>
      </c>
      <c r="L222" s="27" t="str">
        <f>VLOOKUP($K222,oblasti!$A$2:$H$18,zdroje!L$3,0)</f>
        <v>Středočeský kraj</v>
      </c>
      <c r="M222" s="27" t="str">
        <f>VLOOKUP($K222,oblasti!$A$2:$H$18,zdroje!M$3,0)</f>
        <v>Zóna Střední Čechy</v>
      </c>
      <c r="N222" s="27" t="str">
        <f>VLOOKUP($K222,oblasti!$A$2:$H$18,zdroje!N$3,0)</f>
        <v>CZ02</v>
      </c>
      <c r="O222" s="27" t="str">
        <f>VLOOKUP($K222,oblasti!$A$2:$H$18,zdroje!O$3,0)</f>
        <v>Zóna Střední Čechy</v>
      </c>
      <c r="P222" s="27" t="str">
        <f>VLOOKUP($K222,oblasti!$A$2:$H$18,zdroje!P$3,0)</f>
        <v>Zóna Střední Čechy</v>
      </c>
      <c r="Q222" s="27" t="str">
        <f>VLOOKUP($K222,oblasti!$A$2:$H$18,zdroje!Q$3,0)</f>
        <v>Zóna Střední Čechy</v>
      </c>
      <c r="R222" s="86" t="s">
        <v>2412</v>
      </c>
      <c r="S222" s="100"/>
    </row>
    <row r="223" spans="1:19" s="59" customFormat="1" ht="46.5" x14ac:dyDescent="0.35">
      <c r="A223" s="86" t="s">
        <v>1090</v>
      </c>
      <c r="B223" s="86" t="s">
        <v>657</v>
      </c>
      <c r="C223" s="86" t="s">
        <v>1121</v>
      </c>
      <c r="D223" s="86" t="s">
        <v>265</v>
      </c>
      <c r="E223" s="86"/>
      <c r="F223" s="87" t="s">
        <v>720</v>
      </c>
      <c r="G223" s="86" t="s">
        <v>1176</v>
      </c>
      <c r="H223" s="88" t="s">
        <v>7</v>
      </c>
      <c r="I223" s="88"/>
      <c r="J223" s="88"/>
      <c r="K223" s="88" t="s">
        <v>872</v>
      </c>
      <c r="L223" s="27" t="str">
        <f>VLOOKUP($K223,oblasti!$A$2:$H$18,zdroje!L$3,0)</f>
        <v>Středočeský kraj</v>
      </c>
      <c r="M223" s="27" t="str">
        <f>VLOOKUP($K223,oblasti!$A$2:$H$18,zdroje!M$3,0)</f>
        <v>Zóna Střední Čechy</v>
      </c>
      <c r="N223" s="27" t="str">
        <f>VLOOKUP($K223,oblasti!$A$2:$H$18,zdroje!N$3,0)</f>
        <v>CZ02</v>
      </c>
      <c r="O223" s="27" t="str">
        <f>VLOOKUP($K223,oblasti!$A$2:$H$18,zdroje!O$3,0)</f>
        <v>Zóna Střední Čechy</v>
      </c>
      <c r="P223" s="27" t="str">
        <f>VLOOKUP($K223,oblasti!$A$2:$H$18,zdroje!P$3,0)</f>
        <v>Zóna Střední Čechy</v>
      </c>
      <c r="Q223" s="27" t="str">
        <f>VLOOKUP($K223,oblasti!$A$2:$H$18,zdroje!Q$3,0)</f>
        <v>Zóna Střední Čechy</v>
      </c>
      <c r="R223" s="86" t="s">
        <v>1210</v>
      </c>
      <c r="S223" s="86"/>
    </row>
    <row r="224" spans="1:19" s="59" customFormat="1" ht="46.5" x14ac:dyDescent="0.35">
      <c r="A224" s="86" t="s">
        <v>1090</v>
      </c>
      <c r="B224" s="86" t="s">
        <v>657</v>
      </c>
      <c r="C224" s="86" t="s">
        <v>1121</v>
      </c>
      <c r="D224" s="86" t="s">
        <v>1147</v>
      </c>
      <c r="E224" s="86"/>
      <c r="F224" s="87" t="s">
        <v>1242</v>
      </c>
      <c r="G224" s="86" t="s">
        <v>1256</v>
      </c>
      <c r="H224" s="88" t="s">
        <v>7</v>
      </c>
      <c r="I224" s="88"/>
      <c r="J224" s="88"/>
      <c r="K224" s="88" t="s">
        <v>872</v>
      </c>
      <c r="L224" s="27" t="str">
        <f>VLOOKUP($K224,oblasti!$A$2:$H$18,zdroje!L$3,0)</f>
        <v>Středočeský kraj</v>
      </c>
      <c r="M224" s="27" t="str">
        <f>VLOOKUP($K224,oblasti!$A$2:$H$18,zdroje!M$3,0)</f>
        <v>Zóna Střední Čechy</v>
      </c>
      <c r="N224" s="27" t="str">
        <f>VLOOKUP($K224,oblasti!$A$2:$H$18,zdroje!N$3,0)</f>
        <v>CZ02</v>
      </c>
      <c r="O224" s="27" t="str">
        <f>VLOOKUP($K224,oblasti!$A$2:$H$18,zdroje!O$3,0)</f>
        <v>Zóna Střední Čechy</v>
      </c>
      <c r="P224" s="27" t="str">
        <f>VLOOKUP($K224,oblasti!$A$2:$H$18,zdroje!P$3,0)</f>
        <v>Zóna Střední Čechy</v>
      </c>
      <c r="Q224" s="27" t="str">
        <f>VLOOKUP($K224,oblasti!$A$2:$H$18,zdroje!Q$3,0)</f>
        <v>Zóna Střední Čechy</v>
      </c>
      <c r="R224" s="86" t="s">
        <v>1249</v>
      </c>
      <c r="S224" s="86"/>
    </row>
    <row r="225" spans="1:19" s="45" customFormat="1" ht="77.5" x14ac:dyDescent="0.35">
      <c r="A225" s="86" t="s">
        <v>1360</v>
      </c>
      <c r="B225" s="86" t="s">
        <v>657</v>
      </c>
      <c r="C225" s="86" t="s">
        <v>1121</v>
      </c>
      <c r="D225" s="86" t="s">
        <v>1442</v>
      </c>
      <c r="E225" s="86"/>
      <c r="F225" s="87" t="s">
        <v>1471</v>
      </c>
      <c r="G225" s="86" t="s">
        <v>1782</v>
      </c>
      <c r="H225" s="88" t="s">
        <v>7</v>
      </c>
      <c r="I225" s="88"/>
      <c r="J225" s="88"/>
      <c r="K225" s="88" t="s">
        <v>872</v>
      </c>
      <c r="L225" s="27" t="str">
        <f>VLOOKUP($K225,oblasti!$A$2:$H$18,zdroje!L$3,0)</f>
        <v>Středočeský kraj</v>
      </c>
      <c r="M225" s="27" t="str">
        <f>VLOOKUP($K225,oblasti!$A$2:$H$18,zdroje!M$3,0)</f>
        <v>Zóna Střední Čechy</v>
      </c>
      <c r="N225" s="27" t="str">
        <f>VLOOKUP($K225,oblasti!$A$2:$H$18,zdroje!N$3,0)</f>
        <v>CZ02</v>
      </c>
      <c r="O225" s="27" t="str">
        <f>VLOOKUP($K225,oblasti!$A$2:$H$18,zdroje!O$3,0)</f>
        <v>Zóna Střední Čechy</v>
      </c>
      <c r="P225" s="27" t="str">
        <f>VLOOKUP($K225,oblasti!$A$2:$H$18,zdroje!P$3,0)</f>
        <v>Zóna Střední Čechy</v>
      </c>
      <c r="Q225" s="27" t="str">
        <f>VLOOKUP($K225,oblasti!$A$2:$H$18,zdroje!Q$3,0)</f>
        <v>Zóna Střední Čechy</v>
      </c>
      <c r="R225" s="86" t="s">
        <v>1497</v>
      </c>
      <c r="S225" s="86"/>
    </row>
    <row r="226" spans="1:19" s="45" customFormat="1" ht="77.5" x14ac:dyDescent="0.35">
      <c r="A226" s="86" t="s">
        <v>578</v>
      </c>
      <c r="B226" s="86" t="s">
        <v>657</v>
      </c>
      <c r="C226" s="86">
        <v>28340957</v>
      </c>
      <c r="D226" s="86" t="s">
        <v>694</v>
      </c>
      <c r="E226" s="86"/>
      <c r="F226" s="87" t="s">
        <v>720</v>
      </c>
      <c r="G226" s="86" t="s">
        <v>1773</v>
      </c>
      <c r="H226" s="88" t="s">
        <v>7</v>
      </c>
      <c r="I226" s="88"/>
      <c r="J226" s="88"/>
      <c r="K226" s="88" t="s">
        <v>872</v>
      </c>
      <c r="L226" s="27" t="str">
        <f>VLOOKUP($K226,oblasti!$A$2:$H$18,zdroje!L$3,0)</f>
        <v>Středočeský kraj</v>
      </c>
      <c r="M226" s="27" t="str">
        <f>VLOOKUP($K226,oblasti!$A$2:$H$18,zdroje!M$3,0)</f>
        <v>Zóna Střední Čechy</v>
      </c>
      <c r="N226" s="27" t="str">
        <f>VLOOKUP($K226,oblasti!$A$2:$H$18,zdroje!N$3,0)</f>
        <v>CZ02</v>
      </c>
      <c r="O226" s="27" t="str">
        <f>VLOOKUP($K226,oblasti!$A$2:$H$18,zdroje!O$3,0)</f>
        <v>Zóna Střední Čechy</v>
      </c>
      <c r="P226" s="27" t="str">
        <f>VLOOKUP($K226,oblasti!$A$2:$H$18,zdroje!P$3,0)</f>
        <v>Zóna Střední Čechy</v>
      </c>
      <c r="Q226" s="27" t="str">
        <f>VLOOKUP($K226,oblasti!$A$2:$H$18,zdroje!Q$3,0)</f>
        <v>Zóna Střední Čechy</v>
      </c>
      <c r="R226" s="86" t="s">
        <v>726</v>
      </c>
      <c r="S226" s="86"/>
    </row>
    <row r="227" spans="1:19" s="45" customFormat="1" ht="62" x14ac:dyDescent="0.35">
      <c r="A227" s="86" t="s">
        <v>1874</v>
      </c>
      <c r="B227" s="86" t="s">
        <v>1875</v>
      </c>
      <c r="C227" s="86" t="s">
        <v>1876</v>
      </c>
      <c r="D227" s="86" t="s">
        <v>355</v>
      </c>
      <c r="E227" s="86"/>
      <c r="F227" s="86" t="s">
        <v>1877</v>
      </c>
      <c r="G227" s="86" t="s">
        <v>1878</v>
      </c>
      <c r="H227" s="86" t="s">
        <v>7</v>
      </c>
      <c r="I227" s="86"/>
      <c r="J227" s="86"/>
      <c r="K227" s="86" t="s">
        <v>872</v>
      </c>
      <c r="L227" s="27" t="str">
        <f>VLOOKUP($K227,oblasti!$A$2:$H$18,zdroje!L$3,0)</f>
        <v>Středočeský kraj</v>
      </c>
      <c r="M227" s="27" t="str">
        <f>VLOOKUP($K227,oblasti!$A$2:$H$18,zdroje!M$3,0)</f>
        <v>Zóna Střední Čechy</v>
      </c>
      <c r="N227" s="27" t="str">
        <f>VLOOKUP($K227,oblasti!$A$2:$H$18,zdroje!N$3,0)</f>
        <v>CZ02</v>
      </c>
      <c r="O227" s="27" t="str">
        <f>VLOOKUP($K227,oblasti!$A$2:$H$18,zdroje!O$3,0)</f>
        <v>Zóna Střední Čechy</v>
      </c>
      <c r="P227" s="27" t="str">
        <f>VLOOKUP($K227,oblasti!$A$2:$H$18,zdroje!P$3,0)</f>
        <v>Zóna Střední Čechy</v>
      </c>
      <c r="Q227" s="27" t="str">
        <f>VLOOKUP($K227,oblasti!$A$2:$H$18,zdroje!Q$3,0)</f>
        <v>Zóna Střední Čechy</v>
      </c>
      <c r="R227" s="86" t="s">
        <v>2412</v>
      </c>
      <c r="S227" s="100"/>
    </row>
    <row r="228" spans="1:19" s="45" customFormat="1" ht="62" x14ac:dyDescent="0.35">
      <c r="A228" s="86" t="s">
        <v>1545</v>
      </c>
      <c r="B228" s="86" t="s">
        <v>1546</v>
      </c>
      <c r="C228" s="86" t="s">
        <v>1547</v>
      </c>
      <c r="D228" s="86" t="s">
        <v>825</v>
      </c>
      <c r="E228" s="86" t="s">
        <v>1653</v>
      </c>
      <c r="F228" s="86" t="s">
        <v>1666</v>
      </c>
      <c r="G228" s="86" t="s">
        <v>1813</v>
      </c>
      <c r="H228" s="86" t="s">
        <v>7</v>
      </c>
      <c r="I228" s="86" t="s">
        <v>8</v>
      </c>
      <c r="J228" s="86" t="s">
        <v>9</v>
      </c>
      <c r="K228" s="86" t="s">
        <v>872</v>
      </c>
      <c r="L228" s="27" t="str">
        <f>VLOOKUP($K228,oblasti!$A$2:$H$18,zdroje!L$3,0)</f>
        <v>Středočeský kraj</v>
      </c>
      <c r="M228" s="27" t="str">
        <f>VLOOKUP($K228,oblasti!$A$2:$H$18,zdroje!M$3,0)</f>
        <v>Zóna Střední Čechy</v>
      </c>
      <c r="N228" s="27" t="str">
        <f>VLOOKUP($K228,oblasti!$A$2:$H$18,zdroje!N$3,0)</f>
        <v>CZ02</v>
      </c>
      <c r="O228" s="27" t="str">
        <f>VLOOKUP($K228,oblasti!$A$2:$H$18,zdroje!O$3,0)</f>
        <v>Zóna Střední Čechy</v>
      </c>
      <c r="P228" s="27" t="str">
        <f>VLOOKUP($K228,oblasti!$A$2:$H$18,zdroje!P$3,0)</f>
        <v>Zóna Střední Čechy</v>
      </c>
      <c r="Q228" s="27" t="str">
        <f>VLOOKUP($K228,oblasti!$A$2:$H$18,zdroje!Q$3,0)</f>
        <v>Zóna Střední Čechy</v>
      </c>
      <c r="R228" s="86" t="s">
        <v>1699</v>
      </c>
      <c r="S228" s="86"/>
    </row>
    <row r="229" spans="1:19" s="45" customFormat="1" ht="46.5" x14ac:dyDescent="0.35">
      <c r="A229" s="86" t="s">
        <v>1226</v>
      </c>
      <c r="B229" s="86" t="s">
        <v>1229</v>
      </c>
      <c r="C229" s="86" t="s">
        <v>1234</v>
      </c>
      <c r="D229" s="86" t="s">
        <v>1237</v>
      </c>
      <c r="E229" s="86"/>
      <c r="F229" s="87" t="s">
        <v>1239</v>
      </c>
      <c r="G229" s="86" t="s">
        <v>1255</v>
      </c>
      <c r="H229" s="88" t="s">
        <v>7</v>
      </c>
      <c r="I229" s="88"/>
      <c r="J229" s="88"/>
      <c r="K229" s="88" t="s">
        <v>872</v>
      </c>
      <c r="L229" s="27" t="str">
        <f>VLOOKUP($K229,oblasti!$A$2:$H$18,zdroje!L$3,0)</f>
        <v>Středočeský kraj</v>
      </c>
      <c r="M229" s="27" t="str">
        <f>VLOOKUP($K229,oblasti!$A$2:$H$18,zdroje!M$3,0)</f>
        <v>Zóna Střední Čechy</v>
      </c>
      <c r="N229" s="27" t="str">
        <f>VLOOKUP($K229,oblasti!$A$2:$H$18,zdroje!N$3,0)</f>
        <v>CZ02</v>
      </c>
      <c r="O229" s="27" t="str">
        <f>VLOOKUP($K229,oblasti!$A$2:$H$18,zdroje!O$3,0)</f>
        <v>Zóna Střední Čechy</v>
      </c>
      <c r="P229" s="27" t="str">
        <f>VLOOKUP($K229,oblasti!$A$2:$H$18,zdroje!P$3,0)</f>
        <v>Zóna Střední Čechy</v>
      </c>
      <c r="Q229" s="27" t="str">
        <f>VLOOKUP($K229,oblasti!$A$2:$H$18,zdroje!Q$3,0)</f>
        <v>Zóna Střední Čechy</v>
      </c>
      <c r="R229" s="86" t="s">
        <v>1248</v>
      </c>
      <c r="S229" s="86"/>
    </row>
    <row r="230" spans="1:19" s="45" customFormat="1" ht="46.5" x14ac:dyDescent="0.35">
      <c r="A230" s="86" t="s">
        <v>256</v>
      </c>
      <c r="B230" s="86" t="s">
        <v>1228</v>
      </c>
      <c r="C230" s="86" t="s">
        <v>1233</v>
      </c>
      <c r="D230" s="86" t="s">
        <v>285</v>
      </c>
      <c r="E230" s="86"/>
      <c r="F230" s="87" t="s">
        <v>1241</v>
      </c>
      <c r="G230" s="86" t="s">
        <v>1253</v>
      </c>
      <c r="H230" s="88" t="s">
        <v>7</v>
      </c>
      <c r="I230" s="88"/>
      <c r="J230" s="88"/>
      <c r="K230" s="88" t="s">
        <v>872</v>
      </c>
      <c r="L230" s="27" t="str">
        <f>VLOOKUP($K230,oblasti!$A$2:$H$18,zdroje!L$3,0)</f>
        <v>Středočeský kraj</v>
      </c>
      <c r="M230" s="27" t="str">
        <f>VLOOKUP($K230,oblasti!$A$2:$H$18,zdroje!M$3,0)</f>
        <v>Zóna Střední Čechy</v>
      </c>
      <c r="N230" s="27" t="str">
        <f>VLOOKUP($K230,oblasti!$A$2:$H$18,zdroje!N$3,0)</f>
        <v>CZ02</v>
      </c>
      <c r="O230" s="27" t="str">
        <f>VLOOKUP($K230,oblasti!$A$2:$H$18,zdroje!O$3,0)</f>
        <v>Zóna Střední Čechy</v>
      </c>
      <c r="P230" s="27" t="str">
        <f>VLOOKUP($K230,oblasti!$A$2:$H$18,zdroje!P$3,0)</f>
        <v>Zóna Střední Čechy</v>
      </c>
      <c r="Q230" s="27" t="str">
        <f>VLOOKUP($K230,oblasti!$A$2:$H$18,zdroje!Q$3,0)</f>
        <v>Zóna Střední Čechy</v>
      </c>
      <c r="R230" s="86" t="s">
        <v>1246</v>
      </c>
      <c r="S230" s="86"/>
    </row>
    <row r="231" spans="1:19" s="45" customFormat="1" ht="46.5" x14ac:dyDescent="0.35">
      <c r="A231" s="86" t="s">
        <v>614</v>
      </c>
      <c r="B231" s="86" t="s">
        <v>639</v>
      </c>
      <c r="C231" s="86">
        <v>45146314</v>
      </c>
      <c r="D231" s="86" t="s">
        <v>677</v>
      </c>
      <c r="E231" s="86"/>
      <c r="F231" s="87" t="s">
        <v>704</v>
      </c>
      <c r="G231" s="86" t="s">
        <v>868</v>
      </c>
      <c r="H231" s="88" t="s">
        <v>7</v>
      </c>
      <c r="I231" s="88"/>
      <c r="J231" s="88"/>
      <c r="K231" s="88" t="s">
        <v>872</v>
      </c>
      <c r="L231" s="27" t="str">
        <f>VLOOKUP($K231,oblasti!$A$2:$H$18,zdroje!L$3,0)</f>
        <v>Středočeský kraj</v>
      </c>
      <c r="M231" s="27" t="str">
        <f>VLOOKUP($K231,oblasti!$A$2:$H$18,zdroje!M$3,0)</f>
        <v>Zóna Střední Čechy</v>
      </c>
      <c r="N231" s="27" t="str">
        <f>VLOOKUP($K231,oblasti!$A$2:$H$18,zdroje!N$3,0)</f>
        <v>CZ02</v>
      </c>
      <c r="O231" s="27" t="str">
        <f>VLOOKUP($K231,oblasti!$A$2:$H$18,zdroje!O$3,0)</f>
        <v>Zóna Střední Čechy</v>
      </c>
      <c r="P231" s="27" t="str">
        <f>VLOOKUP($K231,oblasti!$A$2:$H$18,zdroje!P$3,0)</f>
        <v>Zóna Střední Čechy</v>
      </c>
      <c r="Q231" s="27" t="str">
        <f>VLOOKUP($K231,oblasti!$A$2:$H$18,zdroje!Q$3,0)</f>
        <v>Zóna Střední Čechy</v>
      </c>
      <c r="R231" s="86" t="s">
        <v>726</v>
      </c>
      <c r="S231" s="86"/>
    </row>
    <row r="232" spans="1:19" s="45" customFormat="1" ht="62" x14ac:dyDescent="0.35">
      <c r="A232" s="103" t="s">
        <v>234</v>
      </c>
      <c r="B232" s="103" t="s">
        <v>368</v>
      </c>
      <c r="C232" s="103">
        <v>26177005</v>
      </c>
      <c r="D232" s="103" t="s">
        <v>374</v>
      </c>
      <c r="E232" s="86"/>
      <c r="F232" s="87" t="s">
        <v>356</v>
      </c>
      <c r="G232" s="103" t="s">
        <v>464</v>
      </c>
      <c r="H232" s="88" t="s">
        <v>7</v>
      </c>
      <c r="I232" s="88"/>
      <c r="J232" s="88"/>
      <c r="K232" s="88" t="s">
        <v>872</v>
      </c>
      <c r="L232" s="27" t="str">
        <f>VLOOKUP($K232,oblasti!$A$2:$H$18,zdroje!L$3,0)</f>
        <v>Středočeský kraj</v>
      </c>
      <c r="M232" s="27" t="str">
        <f>VLOOKUP($K232,oblasti!$A$2:$H$18,zdroje!M$3,0)</f>
        <v>Zóna Střední Čechy</v>
      </c>
      <c r="N232" s="27" t="str">
        <f>VLOOKUP($K232,oblasti!$A$2:$H$18,zdroje!N$3,0)</f>
        <v>CZ02</v>
      </c>
      <c r="O232" s="27" t="str">
        <f>VLOOKUP($K232,oblasti!$A$2:$H$18,zdroje!O$3,0)</f>
        <v>Zóna Střední Čechy</v>
      </c>
      <c r="P232" s="27" t="str">
        <f>VLOOKUP($K232,oblasti!$A$2:$H$18,zdroje!P$3,0)</f>
        <v>Zóna Střední Čechy</v>
      </c>
      <c r="Q232" s="27" t="str">
        <f>VLOOKUP($K232,oblasti!$A$2:$H$18,zdroje!Q$3,0)</f>
        <v>Zóna Střední Čechy</v>
      </c>
      <c r="R232" s="86" t="s">
        <v>388</v>
      </c>
      <c r="S232" s="86"/>
    </row>
    <row r="233" spans="1:19" s="45" customFormat="1" ht="62" x14ac:dyDescent="0.35">
      <c r="A233" s="103" t="s">
        <v>234</v>
      </c>
      <c r="B233" s="103" t="s">
        <v>368</v>
      </c>
      <c r="C233" s="103">
        <v>26177005</v>
      </c>
      <c r="D233" s="103" t="s">
        <v>375</v>
      </c>
      <c r="E233" s="86"/>
      <c r="F233" s="87" t="s">
        <v>356</v>
      </c>
      <c r="G233" s="103" t="s">
        <v>464</v>
      </c>
      <c r="H233" s="88" t="s">
        <v>7</v>
      </c>
      <c r="I233" s="88"/>
      <c r="J233" s="88"/>
      <c r="K233" s="88" t="s">
        <v>872</v>
      </c>
      <c r="L233" s="27" t="str">
        <f>VLOOKUP($K233,oblasti!$A$2:$H$18,zdroje!L$3,0)</f>
        <v>Středočeský kraj</v>
      </c>
      <c r="M233" s="27" t="str">
        <f>VLOOKUP($K233,oblasti!$A$2:$H$18,zdroje!M$3,0)</f>
        <v>Zóna Střední Čechy</v>
      </c>
      <c r="N233" s="27" t="str">
        <f>VLOOKUP($K233,oblasti!$A$2:$H$18,zdroje!N$3,0)</f>
        <v>CZ02</v>
      </c>
      <c r="O233" s="27" t="str">
        <f>VLOOKUP($K233,oblasti!$A$2:$H$18,zdroje!O$3,0)</f>
        <v>Zóna Střední Čechy</v>
      </c>
      <c r="P233" s="27" t="str">
        <f>VLOOKUP($K233,oblasti!$A$2:$H$18,zdroje!P$3,0)</f>
        <v>Zóna Střední Čechy</v>
      </c>
      <c r="Q233" s="27" t="str">
        <f>VLOOKUP($K233,oblasti!$A$2:$H$18,zdroje!Q$3,0)</f>
        <v>Zóna Střední Čechy</v>
      </c>
      <c r="R233" s="86" t="s">
        <v>389</v>
      </c>
      <c r="S233" s="86"/>
    </row>
    <row r="234" spans="1:19" s="45" customFormat="1" ht="46.5" x14ac:dyDescent="0.35">
      <c r="A234" s="86" t="s">
        <v>234</v>
      </c>
      <c r="B234" s="86" t="s">
        <v>368</v>
      </c>
      <c r="C234" s="86">
        <v>26177005</v>
      </c>
      <c r="D234" s="86" t="s">
        <v>410</v>
      </c>
      <c r="E234" s="86"/>
      <c r="F234" s="87" t="s">
        <v>356</v>
      </c>
      <c r="G234" s="86" t="s">
        <v>464</v>
      </c>
      <c r="H234" s="88" t="s">
        <v>7</v>
      </c>
      <c r="I234" s="88"/>
      <c r="J234" s="88"/>
      <c r="K234" s="88" t="s">
        <v>872</v>
      </c>
      <c r="L234" s="27" t="str">
        <f>VLOOKUP($K234,oblasti!$A$2:$H$18,zdroje!L$3,0)</f>
        <v>Středočeský kraj</v>
      </c>
      <c r="M234" s="27" t="str">
        <f>VLOOKUP($K234,oblasti!$A$2:$H$18,zdroje!M$3,0)</f>
        <v>Zóna Střední Čechy</v>
      </c>
      <c r="N234" s="27" t="str">
        <f>VLOOKUP($K234,oblasti!$A$2:$H$18,zdroje!N$3,0)</f>
        <v>CZ02</v>
      </c>
      <c r="O234" s="27" t="str">
        <f>VLOOKUP($K234,oblasti!$A$2:$H$18,zdroje!O$3,0)</f>
        <v>Zóna Střední Čechy</v>
      </c>
      <c r="P234" s="27" t="str">
        <f>VLOOKUP($K234,oblasti!$A$2:$H$18,zdroje!P$3,0)</f>
        <v>Zóna Střední Čechy</v>
      </c>
      <c r="Q234" s="27" t="str">
        <f>VLOOKUP($K234,oblasti!$A$2:$H$18,zdroje!Q$3,0)</f>
        <v>Zóna Střední Čechy</v>
      </c>
      <c r="R234" s="86" t="s">
        <v>480</v>
      </c>
      <c r="S234" s="86"/>
    </row>
    <row r="235" spans="1:19" s="45" customFormat="1" ht="46.5" x14ac:dyDescent="0.35">
      <c r="A235" s="86" t="s">
        <v>234</v>
      </c>
      <c r="B235" s="86" t="s">
        <v>368</v>
      </c>
      <c r="C235" s="86">
        <v>26177005</v>
      </c>
      <c r="D235" s="86" t="s">
        <v>374</v>
      </c>
      <c r="E235" s="86"/>
      <c r="F235" s="87" t="s">
        <v>356</v>
      </c>
      <c r="G235" s="86" t="s">
        <v>464</v>
      </c>
      <c r="H235" s="88" t="s">
        <v>7</v>
      </c>
      <c r="I235" s="88"/>
      <c r="J235" s="88"/>
      <c r="K235" s="88" t="s">
        <v>872</v>
      </c>
      <c r="L235" s="27" t="str">
        <f>VLOOKUP($K235,oblasti!$A$2:$H$18,zdroje!L$3,0)</f>
        <v>Středočeský kraj</v>
      </c>
      <c r="M235" s="27" t="str">
        <f>VLOOKUP($K235,oblasti!$A$2:$H$18,zdroje!M$3,0)</f>
        <v>Zóna Střední Čechy</v>
      </c>
      <c r="N235" s="27" t="str">
        <f>VLOOKUP($K235,oblasti!$A$2:$H$18,zdroje!N$3,0)</f>
        <v>CZ02</v>
      </c>
      <c r="O235" s="27" t="str">
        <f>VLOOKUP($K235,oblasti!$A$2:$H$18,zdroje!O$3,0)</f>
        <v>Zóna Střední Čechy</v>
      </c>
      <c r="P235" s="27" t="str">
        <f>VLOOKUP($K235,oblasti!$A$2:$H$18,zdroje!P$3,0)</f>
        <v>Zóna Střední Čechy</v>
      </c>
      <c r="Q235" s="27" t="str">
        <f>VLOOKUP($K235,oblasti!$A$2:$H$18,zdroje!Q$3,0)</f>
        <v>Zóna Střední Čechy</v>
      </c>
      <c r="R235" s="86" t="s">
        <v>481</v>
      </c>
      <c r="S235" s="86"/>
    </row>
    <row r="236" spans="1:19" s="45" customFormat="1" ht="62" x14ac:dyDescent="0.35">
      <c r="A236" s="86" t="s">
        <v>234</v>
      </c>
      <c r="B236" s="86" t="s">
        <v>1563</v>
      </c>
      <c r="C236" s="86" t="s">
        <v>1564</v>
      </c>
      <c r="D236" s="86" t="s">
        <v>1632</v>
      </c>
      <c r="E236" s="86"/>
      <c r="F236" s="86" t="s">
        <v>1672</v>
      </c>
      <c r="G236" s="86" t="s">
        <v>1818</v>
      </c>
      <c r="H236" s="86" t="s">
        <v>7</v>
      </c>
      <c r="I236" s="86" t="s">
        <v>8</v>
      </c>
      <c r="J236" s="86" t="s">
        <v>9</v>
      </c>
      <c r="K236" s="86" t="s">
        <v>872</v>
      </c>
      <c r="L236" s="27" t="str">
        <f>VLOOKUP($K236,oblasti!$A$2:$H$18,zdroje!L$3,0)</f>
        <v>Středočeský kraj</v>
      </c>
      <c r="M236" s="27" t="str">
        <f>VLOOKUP($K236,oblasti!$A$2:$H$18,zdroje!M$3,0)</f>
        <v>Zóna Střední Čechy</v>
      </c>
      <c r="N236" s="27" t="str">
        <f>VLOOKUP($K236,oblasti!$A$2:$H$18,zdroje!N$3,0)</f>
        <v>CZ02</v>
      </c>
      <c r="O236" s="27" t="str">
        <f>VLOOKUP($K236,oblasti!$A$2:$H$18,zdroje!O$3,0)</f>
        <v>Zóna Střední Čechy</v>
      </c>
      <c r="P236" s="27" t="str">
        <f>VLOOKUP($K236,oblasti!$A$2:$H$18,zdroje!P$3,0)</f>
        <v>Zóna Střední Čechy</v>
      </c>
      <c r="Q236" s="27" t="str">
        <f>VLOOKUP($K236,oblasti!$A$2:$H$18,zdroje!Q$3,0)</f>
        <v>Zóna Střední Čechy</v>
      </c>
      <c r="R236" s="86" t="s">
        <v>1704</v>
      </c>
      <c r="S236" s="86"/>
    </row>
    <row r="237" spans="1:19" s="59" customFormat="1" ht="124" x14ac:dyDescent="0.35">
      <c r="A237" s="86" t="s">
        <v>234</v>
      </c>
      <c r="B237" s="86" t="s">
        <v>1611</v>
      </c>
      <c r="C237" s="86" t="s">
        <v>1564</v>
      </c>
      <c r="D237" s="86" t="s">
        <v>1647</v>
      </c>
      <c r="E237" s="86"/>
      <c r="F237" s="86" t="s">
        <v>1690</v>
      </c>
      <c r="G237" s="86" t="s">
        <v>1834</v>
      </c>
      <c r="H237" s="86" t="s">
        <v>7</v>
      </c>
      <c r="I237" s="86" t="s">
        <v>8</v>
      </c>
      <c r="J237" s="86" t="s">
        <v>9</v>
      </c>
      <c r="K237" s="86" t="s">
        <v>872</v>
      </c>
      <c r="L237" s="27" t="str">
        <f>VLOOKUP($K237,oblasti!$A$2:$H$18,zdroje!L$3,0)</f>
        <v>Středočeský kraj</v>
      </c>
      <c r="M237" s="27" t="str">
        <f>VLOOKUP($K237,oblasti!$A$2:$H$18,zdroje!M$3,0)</f>
        <v>Zóna Střední Čechy</v>
      </c>
      <c r="N237" s="27" t="str">
        <f>VLOOKUP($K237,oblasti!$A$2:$H$18,zdroje!N$3,0)</f>
        <v>CZ02</v>
      </c>
      <c r="O237" s="27" t="str">
        <f>VLOOKUP($K237,oblasti!$A$2:$H$18,zdroje!O$3,0)</f>
        <v>Zóna Střední Čechy</v>
      </c>
      <c r="P237" s="27" t="str">
        <f>VLOOKUP($K237,oblasti!$A$2:$H$18,zdroje!P$3,0)</f>
        <v>Zóna Střední Čechy</v>
      </c>
      <c r="Q237" s="27" t="str">
        <f>VLOOKUP($K237,oblasti!$A$2:$H$18,zdroje!Q$3,0)</f>
        <v>Zóna Střední Čechy</v>
      </c>
      <c r="R237" s="86" t="s">
        <v>1724</v>
      </c>
      <c r="S237" s="86"/>
    </row>
    <row r="238" spans="1:19" s="59" customFormat="1" ht="62" x14ac:dyDescent="0.35">
      <c r="A238" s="103" t="s">
        <v>365</v>
      </c>
      <c r="B238" s="103" t="s">
        <v>371</v>
      </c>
      <c r="C238" s="103">
        <v>62241630</v>
      </c>
      <c r="D238" s="103" t="s">
        <v>379</v>
      </c>
      <c r="E238" s="86"/>
      <c r="F238" s="87" t="s">
        <v>385</v>
      </c>
      <c r="G238" s="103" t="s">
        <v>1745</v>
      </c>
      <c r="H238" s="88" t="s">
        <v>7</v>
      </c>
      <c r="I238" s="88"/>
      <c r="J238" s="88"/>
      <c r="K238" s="88" t="s">
        <v>872</v>
      </c>
      <c r="L238" s="27" t="str">
        <f>VLOOKUP($K238,oblasti!$A$2:$H$18,zdroje!L$3,0)</f>
        <v>Středočeský kraj</v>
      </c>
      <c r="M238" s="27" t="str">
        <f>VLOOKUP($K238,oblasti!$A$2:$H$18,zdroje!M$3,0)</f>
        <v>Zóna Střední Čechy</v>
      </c>
      <c r="N238" s="27" t="str">
        <f>VLOOKUP($K238,oblasti!$A$2:$H$18,zdroje!N$3,0)</f>
        <v>CZ02</v>
      </c>
      <c r="O238" s="27" t="str">
        <f>VLOOKUP($K238,oblasti!$A$2:$H$18,zdroje!O$3,0)</f>
        <v>Zóna Střední Čechy</v>
      </c>
      <c r="P238" s="27" t="str">
        <f>VLOOKUP($K238,oblasti!$A$2:$H$18,zdroje!P$3,0)</f>
        <v>Zóna Střední Čechy</v>
      </c>
      <c r="Q238" s="27" t="str">
        <f>VLOOKUP($K238,oblasti!$A$2:$H$18,zdroje!Q$3,0)</f>
        <v>Zóna Střední Čechy</v>
      </c>
      <c r="R238" s="86" t="s">
        <v>394</v>
      </c>
      <c r="S238" s="86"/>
    </row>
    <row r="239" spans="1:19" s="45" customFormat="1" ht="108.5" x14ac:dyDescent="0.35">
      <c r="A239" s="86" t="s">
        <v>316</v>
      </c>
      <c r="B239" s="86" t="s">
        <v>1579</v>
      </c>
      <c r="C239" s="86" t="s">
        <v>1580</v>
      </c>
      <c r="D239" s="86" t="s">
        <v>1638</v>
      </c>
      <c r="E239" s="86" t="s">
        <v>1654</v>
      </c>
      <c r="F239" s="86" t="s">
        <v>1679</v>
      </c>
      <c r="G239" s="86" t="s">
        <v>1824</v>
      </c>
      <c r="H239" s="86" t="s">
        <v>7</v>
      </c>
      <c r="I239" s="86" t="s">
        <v>8</v>
      </c>
      <c r="J239" s="86" t="s">
        <v>9</v>
      </c>
      <c r="K239" s="86" t="s">
        <v>872</v>
      </c>
      <c r="L239" s="27" t="str">
        <f>VLOOKUP($K239,oblasti!$A$2:$H$18,zdroje!L$3,0)</f>
        <v>Středočeský kraj</v>
      </c>
      <c r="M239" s="27" t="str">
        <f>VLOOKUP($K239,oblasti!$A$2:$H$18,zdroje!M$3,0)</f>
        <v>Zóna Střední Čechy</v>
      </c>
      <c r="N239" s="27" t="str">
        <f>VLOOKUP($K239,oblasti!$A$2:$H$18,zdroje!N$3,0)</f>
        <v>CZ02</v>
      </c>
      <c r="O239" s="27" t="str">
        <f>VLOOKUP($K239,oblasti!$A$2:$H$18,zdroje!O$3,0)</f>
        <v>Zóna Střední Čechy</v>
      </c>
      <c r="P239" s="27" t="str">
        <f>VLOOKUP($K239,oblasti!$A$2:$H$18,zdroje!P$3,0)</f>
        <v>Zóna Střední Čechy</v>
      </c>
      <c r="Q239" s="27" t="str">
        <f>VLOOKUP($K239,oblasti!$A$2:$H$18,zdroje!Q$3,0)</f>
        <v>Zóna Střední Čechy</v>
      </c>
      <c r="R239" s="86" t="s">
        <v>1712</v>
      </c>
      <c r="S239" s="86"/>
    </row>
    <row r="240" spans="1:19" s="45" customFormat="1" ht="46.5" x14ac:dyDescent="0.35">
      <c r="A240" s="98" t="s">
        <v>2011</v>
      </c>
      <c r="B240" s="98" t="s">
        <v>642</v>
      </c>
      <c r="C240" s="98" t="s">
        <v>2041</v>
      </c>
      <c r="D240" s="86" t="s">
        <v>2060</v>
      </c>
      <c r="E240" s="86"/>
      <c r="F240" s="99" t="s">
        <v>2069</v>
      </c>
      <c r="G240" s="86" t="s">
        <v>2472</v>
      </c>
      <c r="H240" s="88" t="s">
        <v>7</v>
      </c>
      <c r="I240" s="88"/>
      <c r="J240" s="88"/>
      <c r="K240" s="88" t="s">
        <v>872</v>
      </c>
      <c r="L240" s="27" t="str">
        <f>VLOOKUP($K240,oblasti!$A$2:$H$18,zdroje!L$3,0)</f>
        <v>Středočeský kraj</v>
      </c>
      <c r="M240" s="27" t="str">
        <f>VLOOKUP($K240,oblasti!$A$2:$H$18,zdroje!M$3,0)</f>
        <v>Zóna Střední Čechy</v>
      </c>
      <c r="N240" s="27" t="str">
        <f>VLOOKUP($K240,oblasti!$A$2:$H$18,zdroje!N$3,0)</f>
        <v>CZ02</v>
      </c>
      <c r="O240" s="27" t="str">
        <f>VLOOKUP($K240,oblasti!$A$2:$H$18,zdroje!O$3,0)</f>
        <v>Zóna Střední Čechy</v>
      </c>
      <c r="P240" s="27" t="str">
        <f>VLOOKUP($K240,oblasti!$A$2:$H$18,zdroje!P$3,0)</f>
        <v>Zóna Střední Čechy</v>
      </c>
      <c r="Q240" s="27" t="str">
        <f>VLOOKUP($K240,oblasti!$A$2:$H$18,zdroje!Q$3,0)</f>
        <v>Zóna Střední Čechy</v>
      </c>
      <c r="R240" s="86" t="s">
        <v>2412</v>
      </c>
      <c r="S240" s="100"/>
    </row>
    <row r="241" spans="1:19" s="45" customFormat="1" ht="31" x14ac:dyDescent="0.35">
      <c r="A241" s="86" t="s">
        <v>351</v>
      </c>
      <c r="B241" s="86" t="s">
        <v>1884</v>
      </c>
      <c r="C241" s="86" t="s">
        <v>1885</v>
      </c>
      <c r="D241" s="86" t="s">
        <v>1886</v>
      </c>
      <c r="E241" s="86"/>
      <c r="F241" s="104" t="s">
        <v>1887</v>
      </c>
      <c r="G241" s="86" t="s">
        <v>1888</v>
      </c>
      <c r="H241" s="88" t="s">
        <v>7</v>
      </c>
      <c r="I241" s="88"/>
      <c r="J241" s="88"/>
      <c r="K241" s="88" t="s">
        <v>872</v>
      </c>
      <c r="L241" s="27" t="str">
        <f>VLOOKUP($K241,oblasti!$A$2:$H$18,zdroje!L$3,0)</f>
        <v>Středočeský kraj</v>
      </c>
      <c r="M241" s="27" t="str">
        <f>VLOOKUP($K241,oblasti!$A$2:$H$18,zdroje!M$3,0)</f>
        <v>Zóna Střední Čechy</v>
      </c>
      <c r="N241" s="27" t="str">
        <f>VLOOKUP($K241,oblasti!$A$2:$H$18,zdroje!N$3,0)</f>
        <v>CZ02</v>
      </c>
      <c r="O241" s="27" t="str">
        <f>VLOOKUP($K241,oblasti!$A$2:$H$18,zdroje!O$3,0)</f>
        <v>Zóna Střední Čechy</v>
      </c>
      <c r="P241" s="27" t="str">
        <f>VLOOKUP($K241,oblasti!$A$2:$H$18,zdroje!P$3,0)</f>
        <v>Zóna Střední Čechy</v>
      </c>
      <c r="Q241" s="27" t="str">
        <f>VLOOKUP($K241,oblasti!$A$2:$H$18,zdroje!Q$3,0)</f>
        <v>Zóna Střední Čechy</v>
      </c>
      <c r="R241" s="86" t="s">
        <v>2412</v>
      </c>
      <c r="S241" s="100"/>
    </row>
    <row r="242" spans="1:19" s="59" customFormat="1" ht="31" x14ac:dyDescent="0.35">
      <c r="A242" s="86" t="s">
        <v>1879</v>
      </c>
      <c r="B242" s="86" t="s">
        <v>1880</v>
      </c>
      <c r="C242" s="86" t="s">
        <v>1881</v>
      </c>
      <c r="D242" s="86" t="s">
        <v>1443</v>
      </c>
      <c r="E242" s="86"/>
      <c r="F242" s="104" t="s">
        <v>1882</v>
      </c>
      <c r="G242" s="86" t="s">
        <v>1883</v>
      </c>
      <c r="H242" s="88" t="s">
        <v>7</v>
      </c>
      <c r="I242" s="88"/>
      <c r="J242" s="88"/>
      <c r="K242" s="88" t="s">
        <v>872</v>
      </c>
      <c r="L242" s="27" t="str">
        <f>VLOOKUP($K242,oblasti!$A$2:$H$18,zdroje!L$3,0)</f>
        <v>Středočeský kraj</v>
      </c>
      <c r="M242" s="27" t="str">
        <f>VLOOKUP($K242,oblasti!$A$2:$H$18,zdroje!M$3,0)</f>
        <v>Zóna Střední Čechy</v>
      </c>
      <c r="N242" s="27" t="str">
        <f>VLOOKUP($K242,oblasti!$A$2:$H$18,zdroje!N$3,0)</f>
        <v>CZ02</v>
      </c>
      <c r="O242" s="27" t="str">
        <f>VLOOKUP($K242,oblasti!$A$2:$H$18,zdroje!O$3,0)</f>
        <v>Zóna Střední Čechy</v>
      </c>
      <c r="P242" s="27" t="str">
        <f>VLOOKUP($K242,oblasti!$A$2:$H$18,zdroje!P$3,0)</f>
        <v>Zóna Střední Čechy</v>
      </c>
      <c r="Q242" s="27" t="str">
        <f>VLOOKUP($K242,oblasti!$A$2:$H$18,zdroje!Q$3,0)</f>
        <v>Zóna Střední Čechy</v>
      </c>
      <c r="R242" s="86" t="s">
        <v>2412</v>
      </c>
      <c r="S242" s="100"/>
    </row>
    <row r="243" spans="1:19" s="45" customFormat="1" ht="46.5" x14ac:dyDescent="0.35">
      <c r="A243" s="86" t="s">
        <v>1097</v>
      </c>
      <c r="B243" s="86" t="s">
        <v>1136</v>
      </c>
      <c r="C243" s="86" t="s">
        <v>1137</v>
      </c>
      <c r="D243" s="86" t="s">
        <v>1155</v>
      </c>
      <c r="E243" s="86"/>
      <c r="F243" s="87" t="s">
        <v>1187</v>
      </c>
      <c r="G243" s="86" t="s">
        <v>1199</v>
      </c>
      <c r="H243" s="88" t="s">
        <v>7</v>
      </c>
      <c r="I243" s="88"/>
      <c r="J243" s="88"/>
      <c r="K243" s="88" t="s">
        <v>872</v>
      </c>
      <c r="L243" s="27" t="str">
        <f>VLOOKUP($K243,oblasti!$A$2:$H$18,zdroje!L$3,0)</f>
        <v>Středočeský kraj</v>
      </c>
      <c r="M243" s="27" t="str">
        <f>VLOOKUP($K243,oblasti!$A$2:$H$18,zdroje!M$3,0)</f>
        <v>Zóna Střední Čechy</v>
      </c>
      <c r="N243" s="27" t="str">
        <f>VLOOKUP($K243,oblasti!$A$2:$H$18,zdroje!N$3,0)</f>
        <v>CZ02</v>
      </c>
      <c r="O243" s="27" t="str">
        <f>VLOOKUP($K243,oblasti!$A$2:$H$18,zdroje!O$3,0)</f>
        <v>Zóna Střední Čechy</v>
      </c>
      <c r="P243" s="27" t="str">
        <f>VLOOKUP($K243,oblasti!$A$2:$H$18,zdroje!P$3,0)</f>
        <v>Zóna Střední Čechy</v>
      </c>
      <c r="Q243" s="27" t="str">
        <f>VLOOKUP($K243,oblasti!$A$2:$H$18,zdroje!Q$3,0)</f>
        <v>Zóna Střední Čechy</v>
      </c>
      <c r="R243" s="86" t="s">
        <v>1217</v>
      </c>
      <c r="S243" s="86"/>
    </row>
    <row r="244" spans="1:19" s="45" customFormat="1" ht="77.5" x14ac:dyDescent="0.35">
      <c r="A244" s="86" t="s">
        <v>1574</v>
      </c>
      <c r="B244" s="86" t="s">
        <v>1575</v>
      </c>
      <c r="C244" s="86" t="s">
        <v>1576</v>
      </c>
      <c r="D244" s="86" t="s">
        <v>1635</v>
      </c>
      <c r="E244" s="86"/>
      <c r="F244" s="86" t="s">
        <v>1677</v>
      </c>
      <c r="G244" s="86" t="s">
        <v>1822</v>
      </c>
      <c r="H244" s="86" t="s">
        <v>7</v>
      </c>
      <c r="I244" s="86" t="s">
        <v>8</v>
      </c>
      <c r="J244" s="86" t="s">
        <v>9</v>
      </c>
      <c r="K244" s="86" t="s">
        <v>872</v>
      </c>
      <c r="L244" s="27" t="str">
        <f>VLOOKUP($K244,oblasti!$A$2:$H$18,zdroje!L$3,0)</f>
        <v>Středočeský kraj</v>
      </c>
      <c r="M244" s="27" t="str">
        <f>VLOOKUP($K244,oblasti!$A$2:$H$18,zdroje!M$3,0)</f>
        <v>Zóna Střední Čechy</v>
      </c>
      <c r="N244" s="27" t="str">
        <f>VLOOKUP($K244,oblasti!$A$2:$H$18,zdroje!N$3,0)</f>
        <v>CZ02</v>
      </c>
      <c r="O244" s="27" t="str">
        <f>VLOOKUP($K244,oblasti!$A$2:$H$18,zdroje!O$3,0)</f>
        <v>Zóna Střední Čechy</v>
      </c>
      <c r="P244" s="27" t="str">
        <f>VLOOKUP($K244,oblasti!$A$2:$H$18,zdroje!P$3,0)</f>
        <v>Zóna Střední Čechy</v>
      </c>
      <c r="Q244" s="27" t="str">
        <f>VLOOKUP($K244,oblasti!$A$2:$H$18,zdroje!Q$3,0)</f>
        <v>Zóna Střední Čechy</v>
      </c>
      <c r="R244" s="86" t="s">
        <v>1708</v>
      </c>
      <c r="S244" s="86"/>
    </row>
    <row r="245" spans="1:19" s="45" customFormat="1" ht="77.5" x14ac:dyDescent="0.35">
      <c r="A245" s="86" t="s">
        <v>1574</v>
      </c>
      <c r="B245" s="86" t="s">
        <v>1575</v>
      </c>
      <c r="C245" s="86" t="s">
        <v>1576</v>
      </c>
      <c r="D245" s="86" t="s">
        <v>1019</v>
      </c>
      <c r="E245" s="86"/>
      <c r="F245" s="86" t="s">
        <v>1677</v>
      </c>
      <c r="G245" s="86" t="s">
        <v>1822</v>
      </c>
      <c r="H245" s="86" t="s">
        <v>7</v>
      </c>
      <c r="I245" s="86" t="s">
        <v>8</v>
      </c>
      <c r="J245" s="86" t="s">
        <v>9</v>
      </c>
      <c r="K245" s="86" t="s">
        <v>872</v>
      </c>
      <c r="L245" s="27" t="str">
        <f>VLOOKUP($K245,oblasti!$A$2:$H$18,zdroje!L$3,0)</f>
        <v>Středočeský kraj</v>
      </c>
      <c r="M245" s="27" t="str">
        <f>VLOOKUP($K245,oblasti!$A$2:$H$18,zdroje!M$3,0)</f>
        <v>Zóna Střední Čechy</v>
      </c>
      <c r="N245" s="27" t="str">
        <f>VLOOKUP($K245,oblasti!$A$2:$H$18,zdroje!N$3,0)</f>
        <v>CZ02</v>
      </c>
      <c r="O245" s="27" t="str">
        <f>VLOOKUP($K245,oblasti!$A$2:$H$18,zdroje!O$3,0)</f>
        <v>Zóna Střední Čechy</v>
      </c>
      <c r="P245" s="27" t="str">
        <f>VLOOKUP($K245,oblasti!$A$2:$H$18,zdroje!P$3,0)</f>
        <v>Zóna Střední Čechy</v>
      </c>
      <c r="Q245" s="27" t="str">
        <f>VLOOKUP($K245,oblasti!$A$2:$H$18,zdroje!Q$3,0)</f>
        <v>Zóna Střední Čechy</v>
      </c>
      <c r="R245" s="86" t="s">
        <v>1709</v>
      </c>
      <c r="S245" s="86"/>
    </row>
    <row r="246" spans="1:19" s="45" customFormat="1" ht="77.5" x14ac:dyDescent="0.35">
      <c r="A246" s="86" t="s">
        <v>1574</v>
      </c>
      <c r="B246" s="86" t="s">
        <v>1575</v>
      </c>
      <c r="C246" s="86" t="s">
        <v>1576</v>
      </c>
      <c r="D246" s="86" t="s">
        <v>1636</v>
      </c>
      <c r="E246" s="86"/>
      <c r="F246" s="86" t="s">
        <v>1677</v>
      </c>
      <c r="G246" s="86" t="s">
        <v>1822</v>
      </c>
      <c r="H246" s="86" t="s">
        <v>7</v>
      </c>
      <c r="I246" s="86" t="s">
        <v>8</v>
      </c>
      <c r="J246" s="86" t="s">
        <v>9</v>
      </c>
      <c r="K246" s="86" t="s">
        <v>872</v>
      </c>
      <c r="L246" s="27" t="str">
        <f>VLOOKUP($K246,oblasti!$A$2:$H$18,zdroje!L$3,0)</f>
        <v>Středočeský kraj</v>
      </c>
      <c r="M246" s="27" t="str">
        <f>VLOOKUP($K246,oblasti!$A$2:$H$18,zdroje!M$3,0)</f>
        <v>Zóna Střední Čechy</v>
      </c>
      <c r="N246" s="27" t="str">
        <f>VLOOKUP($K246,oblasti!$A$2:$H$18,zdroje!N$3,0)</f>
        <v>CZ02</v>
      </c>
      <c r="O246" s="27" t="str">
        <f>VLOOKUP($K246,oblasti!$A$2:$H$18,zdroje!O$3,0)</f>
        <v>Zóna Střední Čechy</v>
      </c>
      <c r="P246" s="27" t="str">
        <f>VLOOKUP($K246,oblasti!$A$2:$H$18,zdroje!P$3,0)</f>
        <v>Zóna Střední Čechy</v>
      </c>
      <c r="Q246" s="27" t="str">
        <f>VLOOKUP($K246,oblasti!$A$2:$H$18,zdroje!Q$3,0)</f>
        <v>Zóna Střední Čechy</v>
      </c>
      <c r="R246" s="86" t="s">
        <v>1710</v>
      </c>
      <c r="S246" s="86"/>
    </row>
    <row r="247" spans="1:19" s="45" customFormat="1" ht="46.5" x14ac:dyDescent="0.35">
      <c r="A247" s="86" t="s">
        <v>1078</v>
      </c>
      <c r="B247" s="86" t="s">
        <v>1054</v>
      </c>
      <c r="C247" s="86">
        <v>26440369</v>
      </c>
      <c r="D247" s="86" t="s">
        <v>1025</v>
      </c>
      <c r="E247" s="86" t="s">
        <v>1003</v>
      </c>
      <c r="F247" s="87" t="s">
        <v>990</v>
      </c>
      <c r="G247" s="86" t="s">
        <v>963</v>
      </c>
      <c r="H247" s="88" t="s">
        <v>7</v>
      </c>
      <c r="I247" s="88"/>
      <c r="J247" s="88"/>
      <c r="K247" s="88" t="s">
        <v>872</v>
      </c>
      <c r="L247" s="27" t="str">
        <f>VLOOKUP($K247,oblasti!$A$2:$H$18,zdroje!L$3,0)</f>
        <v>Středočeský kraj</v>
      </c>
      <c r="M247" s="27" t="str">
        <f>VLOOKUP($K247,oblasti!$A$2:$H$18,zdroje!M$3,0)</f>
        <v>Zóna Střední Čechy</v>
      </c>
      <c r="N247" s="27" t="str">
        <f>VLOOKUP($K247,oblasti!$A$2:$H$18,zdroje!N$3,0)</f>
        <v>CZ02</v>
      </c>
      <c r="O247" s="27" t="str">
        <f>VLOOKUP($K247,oblasti!$A$2:$H$18,zdroje!O$3,0)</f>
        <v>Zóna Střední Čechy</v>
      </c>
      <c r="P247" s="27" t="str">
        <f>VLOOKUP($K247,oblasti!$A$2:$H$18,zdroje!P$3,0)</f>
        <v>Zóna Střední Čechy</v>
      </c>
      <c r="Q247" s="27" t="str">
        <f>VLOOKUP($K247,oblasti!$A$2:$H$18,zdroje!Q$3,0)</f>
        <v>Zóna Střední Čechy</v>
      </c>
      <c r="R247" s="86" t="s">
        <v>938</v>
      </c>
      <c r="S247" s="86"/>
    </row>
    <row r="248" spans="1:19" s="45" customFormat="1" ht="31" x14ac:dyDescent="0.35">
      <c r="A248" s="86" t="s">
        <v>1889</v>
      </c>
      <c r="B248" s="86" t="s">
        <v>1890</v>
      </c>
      <c r="C248" s="86" t="s">
        <v>1891</v>
      </c>
      <c r="D248" s="86" t="s">
        <v>1892</v>
      </c>
      <c r="E248" s="86"/>
      <c r="F248" s="87" t="s">
        <v>1893</v>
      </c>
      <c r="G248" s="86" t="s">
        <v>1894</v>
      </c>
      <c r="H248" s="88" t="s">
        <v>7</v>
      </c>
      <c r="I248" s="88"/>
      <c r="J248" s="88"/>
      <c r="K248" s="88" t="s">
        <v>872</v>
      </c>
      <c r="L248" s="27" t="str">
        <f>VLOOKUP($K248,oblasti!$A$2:$H$18,zdroje!L$3,0)</f>
        <v>Středočeský kraj</v>
      </c>
      <c r="M248" s="27" t="str">
        <f>VLOOKUP($K248,oblasti!$A$2:$H$18,zdroje!M$3,0)</f>
        <v>Zóna Střední Čechy</v>
      </c>
      <c r="N248" s="27" t="str">
        <f>VLOOKUP($K248,oblasti!$A$2:$H$18,zdroje!N$3,0)</f>
        <v>CZ02</v>
      </c>
      <c r="O248" s="27" t="str">
        <f>VLOOKUP($K248,oblasti!$A$2:$H$18,zdroje!O$3,0)</f>
        <v>Zóna Střední Čechy</v>
      </c>
      <c r="P248" s="27" t="str">
        <f>VLOOKUP($K248,oblasti!$A$2:$H$18,zdroje!P$3,0)</f>
        <v>Zóna Střední Čechy</v>
      </c>
      <c r="Q248" s="27" t="str">
        <f>VLOOKUP($K248,oblasti!$A$2:$H$18,zdroje!Q$3,0)</f>
        <v>Zóna Střední Čechy</v>
      </c>
      <c r="R248" s="86" t="s">
        <v>2412</v>
      </c>
      <c r="S248" s="100"/>
    </row>
    <row r="249" spans="1:19" s="45" customFormat="1" ht="46.5" x14ac:dyDescent="0.35">
      <c r="A249" s="86" t="s">
        <v>425</v>
      </c>
      <c r="B249" s="86" t="s">
        <v>439</v>
      </c>
      <c r="C249" s="86">
        <v>27844935</v>
      </c>
      <c r="D249" s="86" t="s">
        <v>411</v>
      </c>
      <c r="E249" s="86"/>
      <c r="F249" s="87" t="s">
        <v>452</v>
      </c>
      <c r="G249" s="86" t="s">
        <v>465</v>
      </c>
      <c r="H249" s="88" t="s">
        <v>7</v>
      </c>
      <c r="I249" s="88"/>
      <c r="J249" s="88"/>
      <c r="K249" s="88" t="s">
        <v>872</v>
      </c>
      <c r="L249" s="27" t="str">
        <f>VLOOKUP($K249,oblasti!$A$2:$H$18,zdroje!L$3,0)</f>
        <v>Středočeský kraj</v>
      </c>
      <c r="M249" s="27" t="str">
        <f>VLOOKUP($K249,oblasti!$A$2:$H$18,zdroje!M$3,0)</f>
        <v>Zóna Střední Čechy</v>
      </c>
      <c r="N249" s="27" t="str">
        <f>VLOOKUP($K249,oblasti!$A$2:$H$18,zdroje!N$3,0)</f>
        <v>CZ02</v>
      </c>
      <c r="O249" s="27" t="str">
        <f>VLOOKUP($K249,oblasti!$A$2:$H$18,zdroje!O$3,0)</f>
        <v>Zóna Střední Čechy</v>
      </c>
      <c r="P249" s="27" t="str">
        <f>VLOOKUP($K249,oblasti!$A$2:$H$18,zdroje!P$3,0)</f>
        <v>Zóna Střední Čechy</v>
      </c>
      <c r="Q249" s="27" t="str">
        <f>VLOOKUP($K249,oblasti!$A$2:$H$18,zdroje!Q$3,0)</f>
        <v>Zóna Střední Čechy</v>
      </c>
      <c r="R249" s="86" t="s">
        <v>482</v>
      </c>
      <c r="S249" s="86"/>
    </row>
    <row r="250" spans="1:19" s="45" customFormat="1" ht="46.5" x14ac:dyDescent="0.35">
      <c r="A250" s="86" t="s">
        <v>1063</v>
      </c>
      <c r="B250" s="86" t="s">
        <v>1040</v>
      </c>
      <c r="C250" s="86">
        <v>5498970</v>
      </c>
      <c r="D250" s="86" t="s">
        <v>1010</v>
      </c>
      <c r="E250" s="86"/>
      <c r="F250" s="87" t="s">
        <v>975</v>
      </c>
      <c r="G250" s="86" t="s">
        <v>943</v>
      </c>
      <c r="H250" s="88" t="s">
        <v>7</v>
      </c>
      <c r="I250" s="88"/>
      <c r="J250" s="88"/>
      <c r="K250" s="88" t="s">
        <v>872</v>
      </c>
      <c r="L250" s="27" t="str">
        <f>VLOOKUP($K250,oblasti!$A$2:$H$18,zdroje!L$3,0)</f>
        <v>Středočeský kraj</v>
      </c>
      <c r="M250" s="27" t="str">
        <f>VLOOKUP($K250,oblasti!$A$2:$H$18,zdroje!M$3,0)</f>
        <v>Zóna Střední Čechy</v>
      </c>
      <c r="N250" s="27" t="str">
        <f>VLOOKUP($K250,oblasti!$A$2:$H$18,zdroje!N$3,0)</f>
        <v>CZ02</v>
      </c>
      <c r="O250" s="27" t="str">
        <f>VLOOKUP($K250,oblasti!$A$2:$H$18,zdroje!O$3,0)</f>
        <v>Zóna Střední Čechy</v>
      </c>
      <c r="P250" s="27" t="str">
        <f>VLOOKUP($K250,oblasti!$A$2:$H$18,zdroje!P$3,0)</f>
        <v>Zóna Střední Čechy</v>
      </c>
      <c r="Q250" s="27" t="str">
        <f>VLOOKUP($K250,oblasti!$A$2:$H$18,zdroje!Q$3,0)</f>
        <v>Zóna Střední Čechy</v>
      </c>
      <c r="R250" s="86" t="s">
        <v>918</v>
      </c>
      <c r="S250" s="86"/>
    </row>
    <row r="251" spans="1:19" s="45" customFormat="1" ht="93" x14ac:dyDescent="0.35">
      <c r="A251" s="86" t="s">
        <v>626</v>
      </c>
      <c r="B251" s="86" t="s">
        <v>656</v>
      </c>
      <c r="C251" s="98" t="s">
        <v>670</v>
      </c>
      <c r="D251" s="86" t="s">
        <v>693</v>
      </c>
      <c r="E251" s="86"/>
      <c r="F251" s="87" t="s">
        <v>719</v>
      </c>
      <c r="G251" s="86" t="s">
        <v>1772</v>
      </c>
      <c r="H251" s="88" t="s">
        <v>7</v>
      </c>
      <c r="I251" s="88"/>
      <c r="J251" s="88"/>
      <c r="K251" s="88" t="s">
        <v>872</v>
      </c>
      <c r="L251" s="27" t="str">
        <f>VLOOKUP($K251,oblasti!$A$2:$H$18,zdroje!L$3,0)</f>
        <v>Středočeský kraj</v>
      </c>
      <c r="M251" s="27" t="str">
        <f>VLOOKUP($K251,oblasti!$A$2:$H$18,zdroje!M$3,0)</f>
        <v>Zóna Střední Čechy</v>
      </c>
      <c r="N251" s="27" t="str">
        <f>VLOOKUP($K251,oblasti!$A$2:$H$18,zdroje!N$3,0)</f>
        <v>CZ02</v>
      </c>
      <c r="O251" s="27" t="str">
        <f>VLOOKUP($K251,oblasti!$A$2:$H$18,zdroje!O$3,0)</f>
        <v>Zóna Střední Čechy</v>
      </c>
      <c r="P251" s="27" t="str">
        <f>VLOOKUP($K251,oblasti!$A$2:$H$18,zdroje!P$3,0)</f>
        <v>Zóna Střední Čechy</v>
      </c>
      <c r="Q251" s="27" t="str">
        <f>VLOOKUP($K251,oblasti!$A$2:$H$18,zdroje!Q$3,0)</f>
        <v>Zóna Střední Čechy</v>
      </c>
      <c r="R251" s="86" t="s">
        <v>726</v>
      </c>
      <c r="S251" s="86"/>
    </row>
    <row r="252" spans="1:19" s="45" customFormat="1" ht="31" x14ac:dyDescent="0.35">
      <c r="A252" s="101" t="s">
        <v>624</v>
      </c>
      <c r="B252" s="101" t="s">
        <v>653</v>
      </c>
      <c r="C252" s="101" t="s">
        <v>669</v>
      </c>
      <c r="D252" s="101" t="s">
        <v>689</v>
      </c>
      <c r="E252" s="86"/>
      <c r="F252" s="87" t="s">
        <v>716</v>
      </c>
      <c r="G252" s="101" t="s">
        <v>1768</v>
      </c>
      <c r="H252" s="88" t="s">
        <v>7</v>
      </c>
      <c r="I252" s="88"/>
      <c r="J252" s="88"/>
      <c r="K252" s="88" t="s">
        <v>872</v>
      </c>
      <c r="L252" s="27" t="str">
        <f>VLOOKUP($K252,oblasti!$A$2:$H$18,zdroje!L$3,0)</f>
        <v>Středočeský kraj</v>
      </c>
      <c r="M252" s="27" t="str">
        <f>VLOOKUP($K252,oblasti!$A$2:$H$18,zdroje!M$3,0)</f>
        <v>Zóna Střední Čechy</v>
      </c>
      <c r="N252" s="27" t="str">
        <f>VLOOKUP($K252,oblasti!$A$2:$H$18,zdroje!N$3,0)</f>
        <v>CZ02</v>
      </c>
      <c r="O252" s="27" t="str">
        <f>VLOOKUP($K252,oblasti!$A$2:$H$18,zdroje!O$3,0)</f>
        <v>Zóna Střední Čechy</v>
      </c>
      <c r="P252" s="27" t="str">
        <f>VLOOKUP($K252,oblasti!$A$2:$H$18,zdroje!P$3,0)</f>
        <v>Zóna Střední Čechy</v>
      </c>
      <c r="Q252" s="27" t="str">
        <f>VLOOKUP($K252,oblasti!$A$2:$H$18,zdroje!Q$3,0)</f>
        <v>Zóna Střední Čechy</v>
      </c>
      <c r="R252" s="86" t="s">
        <v>726</v>
      </c>
      <c r="S252" s="86"/>
    </row>
    <row r="253" spans="1:19" s="45" customFormat="1" ht="46.5" x14ac:dyDescent="0.35">
      <c r="A253" s="86" t="s">
        <v>624</v>
      </c>
      <c r="B253" s="86" t="s">
        <v>1130</v>
      </c>
      <c r="C253" s="86" t="s">
        <v>1131</v>
      </c>
      <c r="D253" s="86" t="s">
        <v>412</v>
      </c>
      <c r="E253" s="86"/>
      <c r="F253" s="87" t="s">
        <v>716</v>
      </c>
      <c r="G253" s="86" t="s">
        <v>1184</v>
      </c>
      <c r="H253" s="88" t="s">
        <v>7</v>
      </c>
      <c r="I253" s="88"/>
      <c r="J253" s="88"/>
      <c r="K253" s="88" t="s">
        <v>872</v>
      </c>
      <c r="L253" s="27" t="str">
        <f>VLOOKUP($K253,oblasti!$A$2:$H$18,zdroje!L$3,0)</f>
        <v>Středočeský kraj</v>
      </c>
      <c r="M253" s="27" t="str">
        <f>VLOOKUP($K253,oblasti!$A$2:$H$18,zdroje!M$3,0)</f>
        <v>Zóna Střední Čechy</v>
      </c>
      <c r="N253" s="27" t="str">
        <f>VLOOKUP($K253,oblasti!$A$2:$H$18,zdroje!N$3,0)</f>
        <v>CZ02</v>
      </c>
      <c r="O253" s="27" t="str">
        <f>VLOOKUP($K253,oblasti!$A$2:$H$18,zdroje!O$3,0)</f>
        <v>Zóna Střední Čechy</v>
      </c>
      <c r="P253" s="27" t="str">
        <f>VLOOKUP($K253,oblasti!$A$2:$H$18,zdroje!P$3,0)</f>
        <v>Zóna Střední Čechy</v>
      </c>
      <c r="Q253" s="27" t="str">
        <f>VLOOKUP($K253,oblasti!$A$2:$H$18,zdroje!Q$3,0)</f>
        <v>Zóna Střední Čechy</v>
      </c>
      <c r="R253" s="86" t="s">
        <v>1215</v>
      </c>
      <c r="S253" s="86"/>
    </row>
    <row r="254" spans="1:19" s="45" customFormat="1" ht="31" x14ac:dyDescent="0.35">
      <c r="A254" s="86" t="s">
        <v>352</v>
      </c>
      <c r="B254" s="86" t="s">
        <v>1895</v>
      </c>
      <c r="C254" s="86" t="s">
        <v>1896</v>
      </c>
      <c r="D254" s="86" t="s">
        <v>265</v>
      </c>
      <c r="E254" s="86"/>
      <c r="F254" s="104" t="s">
        <v>1898</v>
      </c>
      <c r="G254" s="86" t="s">
        <v>1897</v>
      </c>
      <c r="H254" s="88" t="s">
        <v>7</v>
      </c>
      <c r="I254" s="88"/>
      <c r="J254" s="88"/>
      <c r="K254" s="88" t="s">
        <v>872</v>
      </c>
      <c r="L254" s="27" t="str">
        <f>VLOOKUP($K254,oblasti!$A$2:$H$18,zdroje!L$3,0)</f>
        <v>Středočeský kraj</v>
      </c>
      <c r="M254" s="27" t="str">
        <f>VLOOKUP($K254,oblasti!$A$2:$H$18,zdroje!M$3,0)</f>
        <v>Zóna Střední Čechy</v>
      </c>
      <c r="N254" s="27" t="str">
        <f>VLOOKUP($K254,oblasti!$A$2:$H$18,zdroje!N$3,0)</f>
        <v>CZ02</v>
      </c>
      <c r="O254" s="27" t="str">
        <f>VLOOKUP($K254,oblasti!$A$2:$H$18,zdroje!O$3,0)</f>
        <v>Zóna Střední Čechy</v>
      </c>
      <c r="P254" s="27" t="str">
        <f>VLOOKUP($K254,oblasti!$A$2:$H$18,zdroje!P$3,0)</f>
        <v>Zóna Střední Čechy</v>
      </c>
      <c r="Q254" s="27" t="str">
        <f>VLOOKUP($K254,oblasti!$A$2:$H$18,zdroje!Q$3,0)</f>
        <v>Zóna Střední Čechy</v>
      </c>
      <c r="R254" s="86" t="s">
        <v>2412</v>
      </c>
      <c r="S254" s="100"/>
    </row>
    <row r="255" spans="1:19" s="45" customFormat="1" ht="62" x14ac:dyDescent="0.35">
      <c r="A255" s="86" t="s">
        <v>1385</v>
      </c>
      <c r="B255" s="86" t="s">
        <v>1386</v>
      </c>
      <c r="C255" s="86" t="s">
        <v>1387</v>
      </c>
      <c r="D255" s="86" t="s">
        <v>1448</v>
      </c>
      <c r="E255" s="86"/>
      <c r="F255" s="87" t="s">
        <v>1478</v>
      </c>
      <c r="G255" s="86" t="s">
        <v>1791</v>
      </c>
      <c r="H255" s="88" t="s">
        <v>7</v>
      </c>
      <c r="I255" s="88"/>
      <c r="J255" s="88"/>
      <c r="K255" s="88" t="s">
        <v>872</v>
      </c>
      <c r="L255" s="27" t="str">
        <f>VLOOKUP($K255,oblasti!$A$2:$H$18,zdroje!L$3,0)</f>
        <v>Středočeský kraj</v>
      </c>
      <c r="M255" s="27" t="str">
        <f>VLOOKUP($K255,oblasti!$A$2:$H$18,zdroje!M$3,0)</f>
        <v>Zóna Střední Čechy</v>
      </c>
      <c r="N255" s="27" t="str">
        <f>VLOOKUP($K255,oblasti!$A$2:$H$18,zdroje!N$3,0)</f>
        <v>CZ02</v>
      </c>
      <c r="O255" s="27" t="str">
        <f>VLOOKUP($K255,oblasti!$A$2:$H$18,zdroje!O$3,0)</f>
        <v>Zóna Střední Čechy</v>
      </c>
      <c r="P255" s="27" t="str">
        <f>VLOOKUP($K255,oblasti!$A$2:$H$18,zdroje!P$3,0)</f>
        <v>Zóna Střední Čechy</v>
      </c>
      <c r="Q255" s="27" t="str">
        <f>VLOOKUP($K255,oblasti!$A$2:$H$18,zdroje!Q$3,0)</f>
        <v>Zóna Střední Čechy</v>
      </c>
      <c r="R255" s="86" t="s">
        <v>1506</v>
      </c>
      <c r="S255" s="86"/>
    </row>
    <row r="256" spans="1:19" s="45" customFormat="1" ht="77.5" x14ac:dyDescent="0.35">
      <c r="A256" s="86" t="s">
        <v>1061</v>
      </c>
      <c r="B256" s="86" t="s">
        <v>993</v>
      </c>
      <c r="C256" s="86">
        <v>24715247</v>
      </c>
      <c r="D256" s="86" t="s">
        <v>406</v>
      </c>
      <c r="E256" s="86" t="s">
        <v>993</v>
      </c>
      <c r="F256" s="87" t="s">
        <v>1535</v>
      </c>
      <c r="G256" s="86" t="s">
        <v>970</v>
      </c>
      <c r="H256" s="88" t="s">
        <v>7</v>
      </c>
      <c r="I256" s="88"/>
      <c r="J256" s="88"/>
      <c r="K256" s="88" t="s">
        <v>872</v>
      </c>
      <c r="L256" s="27" t="str">
        <f>VLOOKUP($K256,oblasti!$A$2:$H$18,zdroje!L$3,0)</f>
        <v>Středočeský kraj</v>
      </c>
      <c r="M256" s="27" t="str">
        <f>VLOOKUP($K256,oblasti!$A$2:$H$18,zdroje!M$3,0)</f>
        <v>Zóna Střední Čechy</v>
      </c>
      <c r="N256" s="27" t="str">
        <f>VLOOKUP($K256,oblasti!$A$2:$H$18,zdroje!N$3,0)</f>
        <v>CZ02</v>
      </c>
      <c r="O256" s="27" t="str">
        <f>VLOOKUP($K256,oblasti!$A$2:$H$18,zdroje!O$3,0)</f>
        <v>Zóna Střední Čechy</v>
      </c>
      <c r="P256" s="27" t="str">
        <f>VLOOKUP($K256,oblasti!$A$2:$H$18,zdroje!P$3,0)</f>
        <v>Zóna Střední Čechy</v>
      </c>
      <c r="Q256" s="27" t="str">
        <f>VLOOKUP($K256,oblasti!$A$2:$H$18,zdroje!Q$3,0)</f>
        <v>Zóna Střední Čechy</v>
      </c>
      <c r="R256" s="86" t="s">
        <v>1536</v>
      </c>
      <c r="S256" s="86"/>
    </row>
    <row r="257" spans="1:19" s="45" customFormat="1" ht="62" hidden="1" x14ac:dyDescent="0.35">
      <c r="A257" s="89" t="s">
        <v>566</v>
      </c>
      <c r="B257" s="89" t="s">
        <v>643</v>
      </c>
      <c r="C257" s="89">
        <v>29353793</v>
      </c>
      <c r="D257" s="89" t="s">
        <v>680</v>
      </c>
      <c r="E257" s="89"/>
      <c r="F257" s="90" t="s">
        <v>708</v>
      </c>
      <c r="G257" s="89" t="s">
        <v>1758</v>
      </c>
      <c r="H257" s="92" t="s">
        <v>7</v>
      </c>
      <c r="I257" s="92"/>
      <c r="J257" s="92"/>
      <c r="K257" s="92" t="s">
        <v>872</v>
      </c>
      <c r="L257" s="92" t="s">
        <v>187</v>
      </c>
      <c r="M257" s="92" t="s">
        <v>188</v>
      </c>
      <c r="N257" s="92" t="s">
        <v>189</v>
      </c>
      <c r="O257" s="92" t="s">
        <v>188</v>
      </c>
      <c r="P257" s="92" t="s">
        <v>188</v>
      </c>
      <c r="Q257" s="92" t="s">
        <v>188</v>
      </c>
      <c r="R257" s="89" t="s">
        <v>2403</v>
      </c>
      <c r="S257" s="93">
        <v>46008</v>
      </c>
    </row>
    <row r="258" spans="1:19" s="45" customFormat="1" ht="46.5" x14ac:dyDescent="0.35">
      <c r="A258" s="98" t="s">
        <v>566</v>
      </c>
      <c r="B258" s="98" t="s">
        <v>2026</v>
      </c>
      <c r="C258" s="86" t="s">
        <v>2046</v>
      </c>
      <c r="D258" s="86" t="s">
        <v>2057</v>
      </c>
      <c r="E258" s="86"/>
      <c r="F258" s="105" t="s">
        <v>2075</v>
      </c>
      <c r="G258" s="102" t="s">
        <v>2473</v>
      </c>
      <c r="H258" s="88" t="s">
        <v>7</v>
      </c>
      <c r="I258" s="88"/>
      <c r="J258" s="88"/>
      <c r="K258" s="88" t="s">
        <v>872</v>
      </c>
      <c r="L258" s="27" t="str">
        <f>VLOOKUP($K258,oblasti!$A$2:$H$18,zdroje!L$3,0)</f>
        <v>Středočeský kraj</v>
      </c>
      <c r="M258" s="27" t="str">
        <f>VLOOKUP($K258,oblasti!$A$2:$H$18,zdroje!M$3,0)</f>
        <v>Zóna Střední Čechy</v>
      </c>
      <c r="N258" s="27" t="str">
        <f>VLOOKUP($K258,oblasti!$A$2:$H$18,zdroje!N$3,0)</f>
        <v>CZ02</v>
      </c>
      <c r="O258" s="27" t="str">
        <f>VLOOKUP($K258,oblasti!$A$2:$H$18,zdroje!O$3,0)</f>
        <v>Zóna Střední Čechy</v>
      </c>
      <c r="P258" s="27" t="str">
        <f>VLOOKUP($K258,oblasti!$A$2:$H$18,zdroje!P$3,0)</f>
        <v>Zóna Střední Čechy</v>
      </c>
      <c r="Q258" s="27" t="str">
        <f>VLOOKUP($K258,oblasti!$A$2:$H$18,zdroje!Q$3,0)</f>
        <v>Zóna Střední Čechy</v>
      </c>
      <c r="R258" s="86" t="s">
        <v>2412</v>
      </c>
      <c r="S258" s="100"/>
    </row>
    <row r="259" spans="1:19" s="45" customFormat="1" ht="62" x14ac:dyDescent="0.35">
      <c r="A259" s="86" t="s">
        <v>1364</v>
      </c>
      <c r="B259" s="86" t="s">
        <v>1365</v>
      </c>
      <c r="C259" s="86" t="s">
        <v>1366</v>
      </c>
      <c r="D259" s="86" t="s">
        <v>1157</v>
      </c>
      <c r="E259" s="86"/>
      <c r="F259" s="87" t="s">
        <v>1472</v>
      </c>
      <c r="G259" s="86" t="s">
        <v>1784</v>
      </c>
      <c r="H259" s="88" t="s">
        <v>7</v>
      </c>
      <c r="I259" s="88"/>
      <c r="J259" s="88"/>
      <c r="K259" s="88" t="s">
        <v>872</v>
      </c>
      <c r="L259" s="27" t="str">
        <f>VLOOKUP($K259,oblasti!$A$2:$H$18,zdroje!L$3,0)</f>
        <v>Středočeský kraj</v>
      </c>
      <c r="M259" s="27" t="str">
        <f>VLOOKUP($K259,oblasti!$A$2:$H$18,zdroje!M$3,0)</f>
        <v>Zóna Střední Čechy</v>
      </c>
      <c r="N259" s="27" t="str">
        <f>VLOOKUP($K259,oblasti!$A$2:$H$18,zdroje!N$3,0)</f>
        <v>CZ02</v>
      </c>
      <c r="O259" s="27" t="str">
        <f>VLOOKUP($K259,oblasti!$A$2:$H$18,zdroje!O$3,0)</f>
        <v>Zóna Střední Čechy</v>
      </c>
      <c r="P259" s="27" t="str">
        <f>VLOOKUP($K259,oblasti!$A$2:$H$18,zdroje!P$3,0)</f>
        <v>Zóna Střední Čechy</v>
      </c>
      <c r="Q259" s="27" t="str">
        <f>VLOOKUP($K259,oblasti!$A$2:$H$18,zdroje!Q$3,0)</f>
        <v>Zóna Střední Čechy</v>
      </c>
      <c r="R259" s="86" t="s">
        <v>1499</v>
      </c>
      <c r="S259" s="86"/>
    </row>
    <row r="260" spans="1:19" s="45" customFormat="1" ht="155" hidden="1" x14ac:dyDescent="0.35">
      <c r="A260" s="89" t="s">
        <v>1397</v>
      </c>
      <c r="B260" s="89" t="s">
        <v>1398</v>
      </c>
      <c r="C260" s="89" t="s">
        <v>1399</v>
      </c>
      <c r="D260" s="89" t="s">
        <v>1451</v>
      </c>
      <c r="E260" s="89" t="s">
        <v>1465</v>
      </c>
      <c r="F260" s="90" t="s">
        <v>1481</v>
      </c>
      <c r="G260" s="89" t="s">
        <v>1795</v>
      </c>
      <c r="H260" s="92" t="s">
        <v>7</v>
      </c>
      <c r="I260" s="92"/>
      <c r="J260" s="92"/>
      <c r="K260" s="92" t="s">
        <v>872</v>
      </c>
      <c r="L260" s="92" t="s">
        <v>187</v>
      </c>
      <c r="M260" s="92" t="s">
        <v>188</v>
      </c>
      <c r="N260" s="92" t="s">
        <v>189</v>
      </c>
      <c r="O260" s="92" t="s">
        <v>188</v>
      </c>
      <c r="P260" s="92" t="s">
        <v>188</v>
      </c>
      <c r="Q260" s="92" t="s">
        <v>188</v>
      </c>
      <c r="R260" s="89" t="s">
        <v>2409</v>
      </c>
      <c r="S260" s="93">
        <v>46008</v>
      </c>
    </row>
    <row r="261" spans="1:19" s="45" customFormat="1" ht="124" x14ac:dyDescent="0.35">
      <c r="A261" s="86" t="s">
        <v>1595</v>
      </c>
      <c r="B261" s="86" t="s">
        <v>1398</v>
      </c>
      <c r="C261" s="86" t="s">
        <v>1596</v>
      </c>
      <c r="D261" s="86" t="s">
        <v>1642</v>
      </c>
      <c r="E261" s="86" t="s">
        <v>1656</v>
      </c>
      <c r="F261" s="86" t="s">
        <v>1481</v>
      </c>
      <c r="G261" s="86" t="s">
        <v>1795</v>
      </c>
      <c r="H261" s="86" t="s">
        <v>7</v>
      </c>
      <c r="I261" s="86" t="s">
        <v>8</v>
      </c>
      <c r="J261" s="86" t="s">
        <v>9</v>
      </c>
      <c r="K261" s="86" t="s">
        <v>872</v>
      </c>
      <c r="L261" s="27" t="str">
        <f>VLOOKUP($K261,oblasti!$A$2:$H$18,zdroje!L$3,0)</f>
        <v>Středočeský kraj</v>
      </c>
      <c r="M261" s="27" t="str">
        <f>VLOOKUP($K261,oblasti!$A$2:$H$18,zdroje!M$3,0)</f>
        <v>Zóna Střední Čechy</v>
      </c>
      <c r="N261" s="27" t="str">
        <f>VLOOKUP($K261,oblasti!$A$2:$H$18,zdroje!N$3,0)</f>
        <v>CZ02</v>
      </c>
      <c r="O261" s="27" t="str">
        <f>VLOOKUP($K261,oblasti!$A$2:$H$18,zdroje!O$3,0)</f>
        <v>Zóna Střední Čechy</v>
      </c>
      <c r="P261" s="27" t="str">
        <f>VLOOKUP($K261,oblasti!$A$2:$H$18,zdroje!P$3,0)</f>
        <v>Zóna Střední Čechy</v>
      </c>
      <c r="Q261" s="27" t="str">
        <f>VLOOKUP($K261,oblasti!$A$2:$H$18,zdroje!Q$3,0)</f>
        <v>Zóna Střední Čechy</v>
      </c>
      <c r="R261" s="86" t="s">
        <v>1718</v>
      </c>
      <c r="S261" s="86"/>
    </row>
    <row r="262" spans="1:19" s="59" customFormat="1" ht="46.5" x14ac:dyDescent="0.35">
      <c r="A262" s="88" t="s">
        <v>609</v>
      </c>
      <c r="B262" s="86" t="s">
        <v>634</v>
      </c>
      <c r="C262" s="98" t="s">
        <v>664</v>
      </c>
      <c r="D262" s="86" t="s">
        <v>674</v>
      </c>
      <c r="E262" s="86"/>
      <c r="F262" s="87" t="s">
        <v>699</v>
      </c>
      <c r="G262" s="102" t="s">
        <v>1752</v>
      </c>
      <c r="H262" s="88" t="s">
        <v>7</v>
      </c>
      <c r="I262" s="88"/>
      <c r="J262" s="88"/>
      <c r="K262" s="88" t="s">
        <v>872</v>
      </c>
      <c r="L262" s="27" t="str">
        <f>VLOOKUP($K262,oblasti!$A$2:$H$18,zdroje!L$3,0)</f>
        <v>Středočeský kraj</v>
      </c>
      <c r="M262" s="27" t="str">
        <f>VLOOKUP($K262,oblasti!$A$2:$H$18,zdroje!M$3,0)</f>
        <v>Zóna Střední Čechy</v>
      </c>
      <c r="N262" s="27" t="str">
        <f>VLOOKUP($K262,oblasti!$A$2:$H$18,zdroje!N$3,0)</f>
        <v>CZ02</v>
      </c>
      <c r="O262" s="27" t="str">
        <f>VLOOKUP($K262,oblasti!$A$2:$H$18,zdroje!O$3,0)</f>
        <v>Zóna Střední Čechy</v>
      </c>
      <c r="P262" s="27" t="str">
        <f>VLOOKUP($K262,oblasti!$A$2:$H$18,zdroje!P$3,0)</f>
        <v>Zóna Střední Čechy</v>
      </c>
      <c r="Q262" s="27" t="str">
        <f>VLOOKUP($K262,oblasti!$A$2:$H$18,zdroje!Q$3,0)</f>
        <v>Zóna Střední Čechy</v>
      </c>
      <c r="R262" s="86" t="s">
        <v>726</v>
      </c>
      <c r="S262" s="86"/>
    </row>
    <row r="263" spans="1:19" s="59" customFormat="1" ht="62" x14ac:dyDescent="0.35">
      <c r="A263" s="88" t="s">
        <v>631</v>
      </c>
      <c r="B263" s="86" t="s">
        <v>662</v>
      </c>
      <c r="C263" s="98" t="s">
        <v>672</v>
      </c>
      <c r="D263" s="86" t="s">
        <v>696</v>
      </c>
      <c r="E263" s="86"/>
      <c r="F263" s="87" t="s">
        <v>724</v>
      </c>
      <c r="G263" s="86" t="s">
        <v>1777</v>
      </c>
      <c r="H263" s="88" t="s">
        <v>7</v>
      </c>
      <c r="I263" s="88"/>
      <c r="J263" s="88"/>
      <c r="K263" s="88" t="s">
        <v>872</v>
      </c>
      <c r="L263" s="27" t="str">
        <f>VLOOKUP($K263,oblasti!$A$2:$H$18,zdroje!L$3,0)</f>
        <v>Středočeský kraj</v>
      </c>
      <c r="M263" s="27" t="str">
        <f>VLOOKUP($K263,oblasti!$A$2:$H$18,zdroje!M$3,0)</f>
        <v>Zóna Střední Čechy</v>
      </c>
      <c r="N263" s="27" t="str">
        <f>VLOOKUP($K263,oblasti!$A$2:$H$18,zdroje!N$3,0)</f>
        <v>CZ02</v>
      </c>
      <c r="O263" s="27" t="str">
        <f>VLOOKUP($K263,oblasti!$A$2:$H$18,zdroje!O$3,0)</f>
        <v>Zóna Střední Čechy</v>
      </c>
      <c r="P263" s="27" t="str">
        <f>VLOOKUP($K263,oblasti!$A$2:$H$18,zdroje!P$3,0)</f>
        <v>Zóna Střední Čechy</v>
      </c>
      <c r="Q263" s="27" t="str">
        <f>VLOOKUP($K263,oblasti!$A$2:$H$18,zdroje!Q$3,0)</f>
        <v>Zóna Střední Čechy</v>
      </c>
      <c r="R263" s="86" t="s">
        <v>726</v>
      </c>
      <c r="S263" s="86"/>
    </row>
    <row r="264" spans="1:19" s="59" customFormat="1" ht="62" x14ac:dyDescent="0.35">
      <c r="A264" s="86" t="s">
        <v>631</v>
      </c>
      <c r="B264" s="86" t="s">
        <v>662</v>
      </c>
      <c r="C264" s="86">
        <v>3602630</v>
      </c>
      <c r="D264" s="86" t="s">
        <v>1024</v>
      </c>
      <c r="E264" s="86"/>
      <c r="F264" s="87" t="s">
        <v>724</v>
      </c>
      <c r="G264" s="86" t="s">
        <v>962</v>
      </c>
      <c r="H264" s="88" t="s">
        <v>7</v>
      </c>
      <c r="I264" s="88"/>
      <c r="J264" s="88"/>
      <c r="K264" s="88" t="s">
        <v>872</v>
      </c>
      <c r="L264" s="27" t="str">
        <f>VLOOKUP($K264,oblasti!$A$2:$H$18,zdroje!L$3,0)</f>
        <v>Středočeský kraj</v>
      </c>
      <c r="M264" s="27" t="str">
        <f>VLOOKUP($K264,oblasti!$A$2:$H$18,zdroje!M$3,0)</f>
        <v>Zóna Střední Čechy</v>
      </c>
      <c r="N264" s="27" t="str">
        <f>VLOOKUP($K264,oblasti!$A$2:$H$18,zdroje!N$3,0)</f>
        <v>CZ02</v>
      </c>
      <c r="O264" s="27" t="str">
        <f>VLOOKUP($K264,oblasti!$A$2:$H$18,zdroje!O$3,0)</f>
        <v>Zóna Střední Čechy</v>
      </c>
      <c r="P264" s="27" t="str">
        <f>VLOOKUP($K264,oblasti!$A$2:$H$18,zdroje!P$3,0)</f>
        <v>Zóna Střední Čechy</v>
      </c>
      <c r="Q264" s="27" t="str">
        <f>VLOOKUP($K264,oblasti!$A$2:$H$18,zdroje!Q$3,0)</f>
        <v>Zóna Střední Čechy</v>
      </c>
      <c r="R264" s="86" t="s">
        <v>937</v>
      </c>
      <c r="S264" s="86"/>
    </row>
    <row r="265" spans="1:19" s="59" customFormat="1" ht="46.5" x14ac:dyDescent="0.35">
      <c r="A265" s="86" t="s">
        <v>1085</v>
      </c>
      <c r="B265" s="86" t="s">
        <v>1111</v>
      </c>
      <c r="C265" s="86" t="s">
        <v>1112</v>
      </c>
      <c r="D265" s="86" t="s">
        <v>1150</v>
      </c>
      <c r="E265" s="86"/>
      <c r="F265" s="87" t="s">
        <v>1168</v>
      </c>
      <c r="G265" s="86" t="s">
        <v>2474</v>
      </c>
      <c r="H265" s="88" t="s">
        <v>7</v>
      </c>
      <c r="I265" s="88"/>
      <c r="J265" s="88"/>
      <c r="K265" s="88" t="s">
        <v>872</v>
      </c>
      <c r="L265" s="27" t="str">
        <f>VLOOKUP($K265,oblasti!$A$2:$H$18,zdroje!L$3,0)</f>
        <v>Středočeský kraj</v>
      </c>
      <c r="M265" s="27" t="str">
        <f>VLOOKUP($K265,oblasti!$A$2:$H$18,zdroje!M$3,0)</f>
        <v>Zóna Střední Čechy</v>
      </c>
      <c r="N265" s="27" t="str">
        <f>VLOOKUP($K265,oblasti!$A$2:$H$18,zdroje!N$3,0)</f>
        <v>CZ02</v>
      </c>
      <c r="O265" s="27" t="str">
        <f>VLOOKUP($K265,oblasti!$A$2:$H$18,zdroje!O$3,0)</f>
        <v>Zóna Střední Čechy</v>
      </c>
      <c r="P265" s="27" t="str">
        <f>VLOOKUP($K265,oblasti!$A$2:$H$18,zdroje!P$3,0)</f>
        <v>Zóna Střední Čechy</v>
      </c>
      <c r="Q265" s="27" t="str">
        <f>VLOOKUP($K265,oblasti!$A$2:$H$18,zdroje!Q$3,0)</f>
        <v>Zóna Střední Čechy</v>
      </c>
      <c r="R265" s="86" t="s">
        <v>1205</v>
      </c>
      <c r="S265" s="86"/>
    </row>
    <row r="266" spans="1:19" s="59" customFormat="1" ht="46.5" x14ac:dyDescent="0.35">
      <c r="A266" s="86" t="s">
        <v>2019</v>
      </c>
      <c r="B266" s="86" t="s">
        <v>2022</v>
      </c>
      <c r="C266" s="86" t="s">
        <v>2050</v>
      </c>
      <c r="D266" s="86" t="s">
        <v>2054</v>
      </c>
      <c r="E266" s="86"/>
      <c r="F266" s="86" t="s">
        <v>2079</v>
      </c>
      <c r="G266" s="86" t="s">
        <v>2475</v>
      </c>
      <c r="H266" s="88" t="s">
        <v>7</v>
      </c>
      <c r="I266" s="88"/>
      <c r="J266" s="88"/>
      <c r="K266" s="88" t="s">
        <v>872</v>
      </c>
      <c r="L266" s="27" t="str">
        <f>VLOOKUP($K266,oblasti!$A$2:$H$18,zdroje!L$3,0)</f>
        <v>Středočeský kraj</v>
      </c>
      <c r="M266" s="27" t="str">
        <f>VLOOKUP($K266,oblasti!$A$2:$H$18,zdroje!M$3,0)</f>
        <v>Zóna Střední Čechy</v>
      </c>
      <c r="N266" s="27" t="str">
        <f>VLOOKUP($K266,oblasti!$A$2:$H$18,zdroje!N$3,0)</f>
        <v>CZ02</v>
      </c>
      <c r="O266" s="27" t="str">
        <f>VLOOKUP($K266,oblasti!$A$2:$H$18,zdroje!O$3,0)</f>
        <v>Zóna Střední Čechy</v>
      </c>
      <c r="P266" s="27" t="str">
        <f>VLOOKUP($K266,oblasti!$A$2:$H$18,zdroje!P$3,0)</f>
        <v>Zóna Střední Čechy</v>
      </c>
      <c r="Q266" s="27" t="str">
        <f>VLOOKUP($K266,oblasti!$A$2:$H$18,zdroje!Q$3,0)</f>
        <v>Zóna Střední Čechy</v>
      </c>
      <c r="R266" s="86" t="s">
        <v>2412</v>
      </c>
      <c r="S266" s="100"/>
    </row>
    <row r="267" spans="1:19" s="59" customFormat="1" ht="62" x14ac:dyDescent="0.35">
      <c r="A267" s="86" t="s">
        <v>1071</v>
      </c>
      <c r="B267" s="86" t="s">
        <v>1047</v>
      </c>
      <c r="C267" s="86">
        <v>65410343</v>
      </c>
      <c r="D267" s="86" t="s">
        <v>1019</v>
      </c>
      <c r="E267" s="86" t="s">
        <v>1000</v>
      </c>
      <c r="F267" s="87" t="s">
        <v>984</v>
      </c>
      <c r="G267" s="86" t="s">
        <v>955</v>
      </c>
      <c r="H267" s="88" t="s">
        <v>7</v>
      </c>
      <c r="I267" s="88"/>
      <c r="J267" s="88"/>
      <c r="K267" s="88" t="s">
        <v>872</v>
      </c>
      <c r="L267" s="27" t="str">
        <f>VLOOKUP($K267,oblasti!$A$2:$H$18,zdroje!L$3,0)</f>
        <v>Středočeský kraj</v>
      </c>
      <c r="M267" s="27" t="str">
        <f>VLOOKUP($K267,oblasti!$A$2:$H$18,zdroje!M$3,0)</f>
        <v>Zóna Střední Čechy</v>
      </c>
      <c r="N267" s="27" t="str">
        <f>VLOOKUP($K267,oblasti!$A$2:$H$18,zdroje!N$3,0)</f>
        <v>CZ02</v>
      </c>
      <c r="O267" s="27" t="str">
        <f>VLOOKUP($K267,oblasti!$A$2:$H$18,zdroje!O$3,0)</f>
        <v>Zóna Střední Čechy</v>
      </c>
      <c r="P267" s="27" t="str">
        <f>VLOOKUP($K267,oblasti!$A$2:$H$18,zdroje!P$3,0)</f>
        <v>Zóna Střední Čechy</v>
      </c>
      <c r="Q267" s="27" t="str">
        <f>VLOOKUP($K267,oblasti!$A$2:$H$18,zdroje!Q$3,0)</f>
        <v>Zóna Střední Čechy</v>
      </c>
      <c r="R267" s="86" t="s">
        <v>930</v>
      </c>
      <c r="S267" s="86"/>
    </row>
    <row r="268" spans="1:19" s="45" customFormat="1" ht="46.5" x14ac:dyDescent="0.35">
      <c r="A268" s="86" t="s">
        <v>1088</v>
      </c>
      <c r="B268" s="86" t="s">
        <v>1117</v>
      </c>
      <c r="C268" s="86" t="s">
        <v>1118</v>
      </c>
      <c r="D268" s="86" t="s">
        <v>1152</v>
      </c>
      <c r="E268" s="86"/>
      <c r="F268" s="87" t="s">
        <v>1172</v>
      </c>
      <c r="G268" s="86" t="s">
        <v>1173</v>
      </c>
      <c r="H268" s="88" t="s">
        <v>7</v>
      </c>
      <c r="I268" s="88"/>
      <c r="J268" s="88"/>
      <c r="K268" s="88" t="s">
        <v>872</v>
      </c>
      <c r="L268" s="27" t="str">
        <f>VLOOKUP($K268,oblasti!$A$2:$H$18,zdroje!L$3,0)</f>
        <v>Středočeský kraj</v>
      </c>
      <c r="M268" s="27" t="str">
        <f>VLOOKUP($K268,oblasti!$A$2:$H$18,zdroje!M$3,0)</f>
        <v>Zóna Střední Čechy</v>
      </c>
      <c r="N268" s="27" t="str">
        <f>VLOOKUP($K268,oblasti!$A$2:$H$18,zdroje!N$3,0)</f>
        <v>CZ02</v>
      </c>
      <c r="O268" s="27" t="str">
        <f>VLOOKUP($K268,oblasti!$A$2:$H$18,zdroje!O$3,0)</f>
        <v>Zóna Střední Čechy</v>
      </c>
      <c r="P268" s="27" t="str">
        <f>VLOOKUP($K268,oblasti!$A$2:$H$18,zdroje!P$3,0)</f>
        <v>Zóna Střední Čechy</v>
      </c>
      <c r="Q268" s="27" t="str">
        <f>VLOOKUP($K268,oblasti!$A$2:$H$18,zdroje!Q$3,0)</f>
        <v>Zóna Střední Čechy</v>
      </c>
      <c r="R268" s="86" t="s">
        <v>1208</v>
      </c>
      <c r="S268" s="86"/>
    </row>
    <row r="269" spans="1:19" s="45" customFormat="1" ht="77.5" hidden="1" x14ac:dyDescent="0.35">
      <c r="A269" s="89" t="s">
        <v>415</v>
      </c>
      <c r="B269" s="89" t="s">
        <v>429</v>
      </c>
      <c r="C269" s="89">
        <v>63145251</v>
      </c>
      <c r="D269" s="89" t="s">
        <v>265</v>
      </c>
      <c r="E269" s="89"/>
      <c r="F269" s="90" t="s">
        <v>443</v>
      </c>
      <c r="G269" s="89" t="s">
        <v>468</v>
      </c>
      <c r="H269" s="92" t="s">
        <v>7</v>
      </c>
      <c r="I269" s="92"/>
      <c r="J269" s="92"/>
      <c r="K269" s="92" t="s">
        <v>872</v>
      </c>
      <c r="L269" s="92" t="s">
        <v>187</v>
      </c>
      <c r="M269" s="92" t="s">
        <v>188</v>
      </c>
      <c r="N269" s="92" t="s">
        <v>189</v>
      </c>
      <c r="O269" s="92" t="s">
        <v>188</v>
      </c>
      <c r="P269" s="92" t="s">
        <v>188</v>
      </c>
      <c r="Q269" s="92" t="s">
        <v>188</v>
      </c>
      <c r="R269" s="89" t="s">
        <v>2404</v>
      </c>
      <c r="S269" s="93">
        <v>46008</v>
      </c>
    </row>
    <row r="270" spans="1:19" s="45" customFormat="1" ht="77.5" x14ac:dyDescent="0.35">
      <c r="A270" s="86" t="s">
        <v>119</v>
      </c>
      <c r="B270" s="86" t="s">
        <v>1540</v>
      </c>
      <c r="C270" s="86" t="s">
        <v>1541</v>
      </c>
      <c r="D270" s="86" t="s">
        <v>1627</v>
      </c>
      <c r="E270" s="86"/>
      <c r="F270" s="86" t="s">
        <v>1664</v>
      </c>
      <c r="G270" s="86" t="s">
        <v>1811</v>
      </c>
      <c r="H270" s="86" t="s">
        <v>7</v>
      </c>
      <c r="I270" s="86" t="s">
        <v>8</v>
      </c>
      <c r="J270" s="86" t="s">
        <v>9</v>
      </c>
      <c r="K270" s="86" t="s">
        <v>872</v>
      </c>
      <c r="L270" s="27" t="str">
        <f>VLOOKUP($K270,oblasti!$A$2:$H$18,zdroje!L$3,0)</f>
        <v>Středočeský kraj</v>
      </c>
      <c r="M270" s="27" t="str">
        <f>VLOOKUP($K270,oblasti!$A$2:$H$18,zdroje!M$3,0)</f>
        <v>Zóna Střední Čechy</v>
      </c>
      <c r="N270" s="27" t="str">
        <f>VLOOKUP($K270,oblasti!$A$2:$H$18,zdroje!N$3,0)</f>
        <v>CZ02</v>
      </c>
      <c r="O270" s="27" t="str">
        <f>VLOOKUP($K270,oblasti!$A$2:$H$18,zdroje!O$3,0)</f>
        <v>Zóna Střední Čechy</v>
      </c>
      <c r="P270" s="27" t="str">
        <f>VLOOKUP($K270,oblasti!$A$2:$H$18,zdroje!P$3,0)</f>
        <v>Zóna Střední Čechy</v>
      </c>
      <c r="Q270" s="27" t="str">
        <f>VLOOKUP($K270,oblasti!$A$2:$H$18,zdroje!Q$3,0)</f>
        <v>Zóna Střední Čechy</v>
      </c>
      <c r="R270" s="86" t="s">
        <v>1697</v>
      </c>
      <c r="S270" s="86"/>
    </row>
    <row r="271" spans="1:19" s="59" customFormat="1" ht="31" x14ac:dyDescent="0.35">
      <c r="A271" s="86" t="s">
        <v>613</v>
      </c>
      <c r="B271" s="86" t="s">
        <v>638</v>
      </c>
      <c r="C271" s="86">
        <v>27170284</v>
      </c>
      <c r="D271" s="86" t="s">
        <v>265</v>
      </c>
      <c r="E271" s="86"/>
      <c r="F271" s="87" t="s">
        <v>703</v>
      </c>
      <c r="G271" s="102" t="s">
        <v>1755</v>
      </c>
      <c r="H271" s="88" t="s">
        <v>7</v>
      </c>
      <c r="I271" s="88"/>
      <c r="J271" s="88"/>
      <c r="K271" s="88" t="s">
        <v>872</v>
      </c>
      <c r="L271" s="27" t="str">
        <f>VLOOKUP($K271,oblasti!$A$2:$H$18,zdroje!L$3,0)</f>
        <v>Středočeský kraj</v>
      </c>
      <c r="M271" s="27" t="str">
        <f>VLOOKUP($K271,oblasti!$A$2:$H$18,zdroje!M$3,0)</f>
        <v>Zóna Střední Čechy</v>
      </c>
      <c r="N271" s="27" t="str">
        <f>VLOOKUP($K271,oblasti!$A$2:$H$18,zdroje!N$3,0)</f>
        <v>CZ02</v>
      </c>
      <c r="O271" s="27" t="str">
        <f>VLOOKUP($K271,oblasti!$A$2:$H$18,zdroje!O$3,0)</f>
        <v>Zóna Střední Čechy</v>
      </c>
      <c r="P271" s="27" t="str">
        <f>VLOOKUP($K271,oblasti!$A$2:$H$18,zdroje!P$3,0)</f>
        <v>Zóna Střední Čechy</v>
      </c>
      <c r="Q271" s="27" t="str">
        <f>VLOOKUP($K271,oblasti!$A$2:$H$18,zdroje!Q$3,0)</f>
        <v>Zóna Střední Čechy</v>
      </c>
      <c r="R271" s="86" t="s">
        <v>726</v>
      </c>
      <c r="S271" s="86"/>
    </row>
    <row r="272" spans="1:19" s="59" customFormat="1" ht="46.5" x14ac:dyDescent="0.35">
      <c r="A272" s="86" t="s">
        <v>1059</v>
      </c>
      <c r="B272" s="86" t="s">
        <v>1036</v>
      </c>
      <c r="C272" s="86">
        <v>5996775</v>
      </c>
      <c r="D272" s="86" t="s">
        <v>265</v>
      </c>
      <c r="E272" s="86"/>
      <c r="F272" s="87"/>
      <c r="G272" s="86" t="s">
        <v>969</v>
      </c>
      <c r="H272" s="88" t="s">
        <v>7</v>
      </c>
      <c r="I272" s="88"/>
      <c r="J272" s="88"/>
      <c r="K272" s="88" t="s">
        <v>872</v>
      </c>
      <c r="L272" s="27" t="str">
        <f>VLOOKUP($K272,oblasti!$A$2:$H$18,zdroje!L$3,0)</f>
        <v>Středočeský kraj</v>
      </c>
      <c r="M272" s="27" t="str">
        <f>VLOOKUP($K272,oblasti!$A$2:$H$18,zdroje!M$3,0)</f>
        <v>Zóna Střední Čechy</v>
      </c>
      <c r="N272" s="27" t="str">
        <f>VLOOKUP($K272,oblasti!$A$2:$H$18,zdroje!N$3,0)</f>
        <v>CZ02</v>
      </c>
      <c r="O272" s="27" t="str">
        <f>VLOOKUP($K272,oblasti!$A$2:$H$18,zdroje!O$3,0)</f>
        <v>Zóna Střední Čechy</v>
      </c>
      <c r="P272" s="27" t="str">
        <f>VLOOKUP($K272,oblasti!$A$2:$H$18,zdroje!P$3,0)</f>
        <v>Zóna Střední Čechy</v>
      </c>
      <c r="Q272" s="27" t="str">
        <f>VLOOKUP($K272,oblasti!$A$2:$H$18,zdroje!Q$3,0)</f>
        <v>Zóna Střední Čechy</v>
      </c>
      <c r="R272" s="86" t="s">
        <v>914</v>
      </c>
      <c r="S272" s="86"/>
    </row>
    <row r="273" spans="1:19" s="45" customFormat="1" ht="108.5" x14ac:dyDescent="0.35">
      <c r="A273" s="86" t="s">
        <v>1597</v>
      </c>
      <c r="B273" s="86" t="s">
        <v>1598</v>
      </c>
      <c r="C273" s="86" t="s">
        <v>1599</v>
      </c>
      <c r="D273" s="86" t="s">
        <v>1643</v>
      </c>
      <c r="E273" s="86" t="s">
        <v>1657</v>
      </c>
      <c r="F273" s="86" t="s">
        <v>1685</v>
      </c>
      <c r="G273" s="86" t="s">
        <v>1686</v>
      </c>
      <c r="H273" s="86" t="s">
        <v>7</v>
      </c>
      <c r="I273" s="86" t="s">
        <v>8</v>
      </c>
      <c r="J273" s="86" t="s">
        <v>9</v>
      </c>
      <c r="K273" s="86" t="s">
        <v>872</v>
      </c>
      <c r="L273" s="27" t="str">
        <f>VLOOKUP($K273,oblasti!$A$2:$H$18,zdroje!L$3,0)</f>
        <v>Středočeský kraj</v>
      </c>
      <c r="M273" s="27" t="str">
        <f>VLOOKUP($K273,oblasti!$A$2:$H$18,zdroje!M$3,0)</f>
        <v>Zóna Střední Čechy</v>
      </c>
      <c r="N273" s="27" t="str">
        <f>VLOOKUP($K273,oblasti!$A$2:$H$18,zdroje!N$3,0)</f>
        <v>CZ02</v>
      </c>
      <c r="O273" s="27" t="str">
        <f>VLOOKUP($K273,oblasti!$A$2:$H$18,zdroje!O$3,0)</f>
        <v>Zóna Střední Čechy</v>
      </c>
      <c r="P273" s="27" t="str">
        <f>VLOOKUP($K273,oblasti!$A$2:$H$18,zdroje!P$3,0)</f>
        <v>Zóna Střední Čechy</v>
      </c>
      <c r="Q273" s="27" t="str">
        <f>VLOOKUP($K273,oblasti!$A$2:$H$18,zdroje!Q$3,0)</f>
        <v>Zóna Střední Čechy</v>
      </c>
      <c r="R273" s="86" t="s">
        <v>1719</v>
      </c>
      <c r="S273" s="86"/>
    </row>
    <row r="274" spans="1:19" s="45" customFormat="1" ht="46.5" x14ac:dyDescent="0.35">
      <c r="A274" s="98" t="s">
        <v>2016</v>
      </c>
      <c r="B274" s="98" t="s">
        <v>2025</v>
      </c>
      <c r="C274" s="98" t="s">
        <v>2047</v>
      </c>
      <c r="D274" s="86" t="s">
        <v>265</v>
      </c>
      <c r="E274" s="86"/>
      <c r="F274" s="99" t="s">
        <v>2076</v>
      </c>
      <c r="G274" s="86" t="s">
        <v>2476</v>
      </c>
      <c r="H274" s="88" t="s">
        <v>7</v>
      </c>
      <c r="I274" s="88"/>
      <c r="J274" s="88"/>
      <c r="K274" s="88" t="s">
        <v>872</v>
      </c>
      <c r="L274" s="27" t="str">
        <f>VLOOKUP($K274,oblasti!$A$2:$H$18,zdroje!L$3,0)</f>
        <v>Středočeský kraj</v>
      </c>
      <c r="M274" s="27" t="str">
        <f>VLOOKUP($K274,oblasti!$A$2:$H$18,zdroje!M$3,0)</f>
        <v>Zóna Střední Čechy</v>
      </c>
      <c r="N274" s="27" t="str">
        <f>VLOOKUP($K274,oblasti!$A$2:$H$18,zdroje!N$3,0)</f>
        <v>CZ02</v>
      </c>
      <c r="O274" s="27" t="str">
        <f>VLOOKUP($K274,oblasti!$A$2:$H$18,zdroje!O$3,0)</f>
        <v>Zóna Střední Čechy</v>
      </c>
      <c r="P274" s="27" t="str">
        <f>VLOOKUP($K274,oblasti!$A$2:$H$18,zdroje!P$3,0)</f>
        <v>Zóna Střední Čechy</v>
      </c>
      <c r="Q274" s="27" t="str">
        <f>VLOOKUP($K274,oblasti!$A$2:$H$18,zdroje!Q$3,0)</f>
        <v>Zóna Střední Čechy</v>
      </c>
      <c r="R274" s="86" t="s">
        <v>2412</v>
      </c>
      <c r="S274" s="100"/>
    </row>
    <row r="275" spans="1:19" s="59" customFormat="1" ht="62" x14ac:dyDescent="0.35">
      <c r="A275" s="86" t="s">
        <v>2006</v>
      </c>
      <c r="B275" s="86" t="s">
        <v>2035</v>
      </c>
      <c r="C275" s="86" t="s">
        <v>2036</v>
      </c>
      <c r="D275" s="86" t="s">
        <v>2063</v>
      </c>
      <c r="E275" s="86"/>
      <c r="F275" s="86" t="s">
        <v>2064</v>
      </c>
      <c r="G275" s="86" t="s">
        <v>2477</v>
      </c>
      <c r="H275" s="88" t="s">
        <v>7</v>
      </c>
      <c r="I275" s="88"/>
      <c r="J275" s="88"/>
      <c r="K275" s="88" t="s">
        <v>872</v>
      </c>
      <c r="L275" s="27" t="str">
        <f>VLOOKUP($K275,oblasti!$A$2:$H$18,zdroje!L$3,0)</f>
        <v>Středočeský kraj</v>
      </c>
      <c r="M275" s="27" t="str">
        <f>VLOOKUP($K275,oblasti!$A$2:$H$18,zdroje!M$3,0)</f>
        <v>Zóna Střední Čechy</v>
      </c>
      <c r="N275" s="27" t="str">
        <f>VLOOKUP($K275,oblasti!$A$2:$H$18,zdroje!N$3,0)</f>
        <v>CZ02</v>
      </c>
      <c r="O275" s="27" t="str">
        <f>VLOOKUP($K275,oblasti!$A$2:$H$18,zdroje!O$3,0)</f>
        <v>Zóna Střední Čechy</v>
      </c>
      <c r="P275" s="27" t="str">
        <f>VLOOKUP($K275,oblasti!$A$2:$H$18,zdroje!P$3,0)</f>
        <v>Zóna Střední Čechy</v>
      </c>
      <c r="Q275" s="27" t="str">
        <f>VLOOKUP($K275,oblasti!$A$2:$H$18,zdroje!Q$3,0)</f>
        <v>Zóna Střední Čechy</v>
      </c>
      <c r="R275" s="86" t="s">
        <v>2412</v>
      </c>
      <c r="S275" s="100"/>
    </row>
    <row r="276" spans="1:19" s="59" customFormat="1" ht="93" x14ac:dyDescent="0.35">
      <c r="A276" s="86" t="s">
        <v>1592</v>
      </c>
      <c r="B276" s="86" t="s">
        <v>1593</v>
      </c>
      <c r="C276" s="86" t="s">
        <v>1594</v>
      </c>
      <c r="D276" s="86" t="s">
        <v>1641</v>
      </c>
      <c r="E276" s="86"/>
      <c r="F276" s="86" t="s">
        <v>1684</v>
      </c>
      <c r="G276" s="86" t="s">
        <v>1829</v>
      </c>
      <c r="H276" s="86" t="s">
        <v>7</v>
      </c>
      <c r="I276" s="86" t="s">
        <v>8</v>
      </c>
      <c r="J276" s="86" t="s">
        <v>9</v>
      </c>
      <c r="K276" s="86" t="s">
        <v>872</v>
      </c>
      <c r="L276" s="27" t="str">
        <f>VLOOKUP($K276,oblasti!$A$2:$H$18,zdroje!L$3,0)</f>
        <v>Středočeský kraj</v>
      </c>
      <c r="M276" s="27" t="str">
        <f>VLOOKUP($K276,oblasti!$A$2:$H$18,zdroje!M$3,0)</f>
        <v>Zóna Střední Čechy</v>
      </c>
      <c r="N276" s="27" t="str">
        <f>VLOOKUP($K276,oblasti!$A$2:$H$18,zdroje!N$3,0)</f>
        <v>CZ02</v>
      </c>
      <c r="O276" s="27" t="str">
        <f>VLOOKUP($K276,oblasti!$A$2:$H$18,zdroje!O$3,0)</f>
        <v>Zóna Střední Čechy</v>
      </c>
      <c r="P276" s="27" t="str">
        <f>VLOOKUP($K276,oblasti!$A$2:$H$18,zdroje!P$3,0)</f>
        <v>Zóna Střední Čechy</v>
      </c>
      <c r="Q276" s="27" t="str">
        <f>VLOOKUP($K276,oblasti!$A$2:$H$18,zdroje!Q$3,0)</f>
        <v>Zóna Střední Čechy</v>
      </c>
      <c r="R276" s="86" t="s">
        <v>1717</v>
      </c>
      <c r="S276" s="86"/>
    </row>
    <row r="277" spans="1:19" s="59" customFormat="1" ht="46.5" x14ac:dyDescent="0.35">
      <c r="A277" s="86" t="s">
        <v>1084</v>
      </c>
      <c r="B277" s="86" t="s">
        <v>1107</v>
      </c>
      <c r="C277" s="86" t="s">
        <v>1108</v>
      </c>
      <c r="D277" s="86" t="s">
        <v>265</v>
      </c>
      <c r="E277" s="86"/>
      <c r="F277" s="87" t="s">
        <v>1164</v>
      </c>
      <c r="G277" s="86" t="s">
        <v>1165</v>
      </c>
      <c r="H277" s="88" t="s">
        <v>7</v>
      </c>
      <c r="I277" s="88"/>
      <c r="J277" s="88"/>
      <c r="K277" s="88" t="s">
        <v>872</v>
      </c>
      <c r="L277" s="27" t="str">
        <f>VLOOKUP($K277,oblasti!$A$2:$H$18,zdroje!L$3,0)</f>
        <v>Středočeský kraj</v>
      </c>
      <c r="M277" s="27" t="str">
        <f>VLOOKUP($K277,oblasti!$A$2:$H$18,zdroje!M$3,0)</f>
        <v>Zóna Střední Čechy</v>
      </c>
      <c r="N277" s="27" t="str">
        <f>VLOOKUP($K277,oblasti!$A$2:$H$18,zdroje!N$3,0)</f>
        <v>CZ02</v>
      </c>
      <c r="O277" s="27" t="str">
        <f>VLOOKUP($K277,oblasti!$A$2:$H$18,zdroje!O$3,0)</f>
        <v>Zóna Střední Čechy</v>
      </c>
      <c r="P277" s="27" t="str">
        <f>VLOOKUP($K277,oblasti!$A$2:$H$18,zdroje!P$3,0)</f>
        <v>Zóna Střední Čechy</v>
      </c>
      <c r="Q277" s="27" t="str">
        <f>VLOOKUP($K277,oblasti!$A$2:$H$18,zdroje!Q$3,0)</f>
        <v>Zóna Střední Čechy</v>
      </c>
      <c r="R277" s="86" t="s">
        <v>1203</v>
      </c>
      <c r="S277" s="86"/>
    </row>
    <row r="278" spans="1:19" s="59" customFormat="1" ht="46.5" x14ac:dyDescent="0.35">
      <c r="A278" s="86" t="s">
        <v>1077</v>
      </c>
      <c r="B278" s="86" t="s">
        <v>1053</v>
      </c>
      <c r="C278" s="86" t="s">
        <v>1032</v>
      </c>
      <c r="D278" s="86" t="s">
        <v>406</v>
      </c>
      <c r="E278" s="86"/>
      <c r="F278" s="87" t="s">
        <v>989</v>
      </c>
      <c r="G278" s="86" t="s">
        <v>961</v>
      </c>
      <c r="H278" s="88" t="s">
        <v>7</v>
      </c>
      <c r="I278" s="88"/>
      <c r="J278" s="88"/>
      <c r="K278" s="88" t="s">
        <v>872</v>
      </c>
      <c r="L278" s="27" t="str">
        <f>VLOOKUP($K278,oblasti!$A$2:$H$18,zdroje!L$3,0)</f>
        <v>Středočeský kraj</v>
      </c>
      <c r="M278" s="27" t="str">
        <f>VLOOKUP($K278,oblasti!$A$2:$H$18,zdroje!M$3,0)</f>
        <v>Zóna Střední Čechy</v>
      </c>
      <c r="N278" s="27" t="str">
        <f>VLOOKUP($K278,oblasti!$A$2:$H$18,zdroje!N$3,0)</f>
        <v>CZ02</v>
      </c>
      <c r="O278" s="27" t="str">
        <f>VLOOKUP($K278,oblasti!$A$2:$H$18,zdroje!O$3,0)</f>
        <v>Zóna Střední Čechy</v>
      </c>
      <c r="P278" s="27" t="str">
        <f>VLOOKUP($K278,oblasti!$A$2:$H$18,zdroje!P$3,0)</f>
        <v>Zóna Střední Čechy</v>
      </c>
      <c r="Q278" s="27" t="str">
        <f>VLOOKUP($K278,oblasti!$A$2:$H$18,zdroje!Q$3,0)</f>
        <v>Zóna Střední Čechy</v>
      </c>
      <c r="R278" s="86" t="s">
        <v>936</v>
      </c>
      <c r="S278" s="86"/>
    </row>
    <row r="279" spans="1:19" s="45" customFormat="1" ht="46.5" x14ac:dyDescent="0.35">
      <c r="A279" s="86" t="s">
        <v>1070</v>
      </c>
      <c r="B279" s="86" t="s">
        <v>1046</v>
      </c>
      <c r="C279" s="86">
        <v>45274924</v>
      </c>
      <c r="D279" s="86" t="s">
        <v>1018</v>
      </c>
      <c r="E279" s="86"/>
      <c r="F279" s="87" t="s">
        <v>983</v>
      </c>
      <c r="G279" s="86" t="s">
        <v>954</v>
      </c>
      <c r="H279" s="88" t="s">
        <v>7</v>
      </c>
      <c r="I279" s="88"/>
      <c r="J279" s="88"/>
      <c r="K279" s="88" t="s">
        <v>872</v>
      </c>
      <c r="L279" s="27" t="str">
        <f>VLOOKUP($K279,oblasti!$A$2:$H$18,zdroje!L$3,0)</f>
        <v>Středočeský kraj</v>
      </c>
      <c r="M279" s="27" t="str">
        <f>VLOOKUP($K279,oblasti!$A$2:$H$18,zdroje!M$3,0)</f>
        <v>Zóna Střední Čechy</v>
      </c>
      <c r="N279" s="27" t="str">
        <f>VLOOKUP($K279,oblasti!$A$2:$H$18,zdroje!N$3,0)</f>
        <v>CZ02</v>
      </c>
      <c r="O279" s="27" t="str">
        <f>VLOOKUP($K279,oblasti!$A$2:$H$18,zdroje!O$3,0)</f>
        <v>Zóna Střední Čechy</v>
      </c>
      <c r="P279" s="27" t="str">
        <f>VLOOKUP($K279,oblasti!$A$2:$H$18,zdroje!P$3,0)</f>
        <v>Zóna Střední Čechy</v>
      </c>
      <c r="Q279" s="27" t="str">
        <f>VLOOKUP($K279,oblasti!$A$2:$H$18,zdroje!Q$3,0)</f>
        <v>Zóna Střední Čechy</v>
      </c>
      <c r="R279" s="86" t="s">
        <v>929</v>
      </c>
      <c r="S279" s="86"/>
    </row>
    <row r="280" spans="1:19" s="45" customFormat="1" ht="155" x14ac:dyDescent="0.35">
      <c r="A280" s="86" t="s">
        <v>1617</v>
      </c>
      <c r="B280" s="86" t="s">
        <v>1618</v>
      </c>
      <c r="C280" s="86" t="s">
        <v>1619</v>
      </c>
      <c r="D280" s="86" t="s">
        <v>1649</v>
      </c>
      <c r="E280" s="86" t="s">
        <v>1662</v>
      </c>
      <c r="F280" s="86" t="s">
        <v>1693</v>
      </c>
      <c r="G280" s="86" t="s">
        <v>1837</v>
      </c>
      <c r="H280" s="86" t="s">
        <v>7</v>
      </c>
      <c r="I280" s="86" t="s">
        <v>8</v>
      </c>
      <c r="J280" s="86" t="s">
        <v>9</v>
      </c>
      <c r="K280" s="86" t="s">
        <v>872</v>
      </c>
      <c r="L280" s="27" t="str">
        <f>VLOOKUP($K280,oblasti!$A$2:$H$18,zdroje!L$3,0)</f>
        <v>Středočeský kraj</v>
      </c>
      <c r="M280" s="27" t="str">
        <f>VLOOKUP($K280,oblasti!$A$2:$H$18,zdroje!M$3,0)</f>
        <v>Zóna Střední Čechy</v>
      </c>
      <c r="N280" s="27" t="str">
        <f>VLOOKUP($K280,oblasti!$A$2:$H$18,zdroje!N$3,0)</f>
        <v>CZ02</v>
      </c>
      <c r="O280" s="27" t="str">
        <f>VLOOKUP($K280,oblasti!$A$2:$H$18,zdroje!O$3,0)</f>
        <v>Zóna Střední Čechy</v>
      </c>
      <c r="P280" s="27" t="str">
        <f>VLOOKUP($K280,oblasti!$A$2:$H$18,zdroje!P$3,0)</f>
        <v>Zóna Střední Čechy</v>
      </c>
      <c r="Q280" s="27" t="str">
        <f>VLOOKUP($K280,oblasti!$A$2:$H$18,zdroje!Q$3,0)</f>
        <v>Zóna Střední Čechy</v>
      </c>
      <c r="R280" s="86" t="s">
        <v>1727</v>
      </c>
      <c r="S280" s="86"/>
    </row>
    <row r="281" spans="1:19" s="45" customFormat="1" ht="31" x14ac:dyDescent="0.35">
      <c r="A281" s="86" t="s">
        <v>620</v>
      </c>
      <c r="B281" s="86" t="s">
        <v>647</v>
      </c>
      <c r="C281" s="86">
        <v>27096670</v>
      </c>
      <c r="D281" s="86" t="s">
        <v>404</v>
      </c>
      <c r="E281" s="86"/>
      <c r="F281" s="87" t="s">
        <v>712</v>
      </c>
      <c r="G281" s="86" t="s">
        <v>1762</v>
      </c>
      <c r="H281" s="88" t="s">
        <v>7</v>
      </c>
      <c r="I281" s="88"/>
      <c r="J281" s="88"/>
      <c r="K281" s="88" t="s">
        <v>872</v>
      </c>
      <c r="L281" s="27" t="str">
        <f>VLOOKUP($K281,oblasti!$A$2:$H$18,zdroje!L$3,0)</f>
        <v>Středočeský kraj</v>
      </c>
      <c r="M281" s="27" t="str">
        <f>VLOOKUP($K281,oblasti!$A$2:$H$18,zdroje!M$3,0)</f>
        <v>Zóna Střední Čechy</v>
      </c>
      <c r="N281" s="27" t="str">
        <f>VLOOKUP($K281,oblasti!$A$2:$H$18,zdroje!N$3,0)</f>
        <v>CZ02</v>
      </c>
      <c r="O281" s="27" t="str">
        <f>VLOOKUP($K281,oblasti!$A$2:$H$18,zdroje!O$3,0)</f>
        <v>Zóna Střední Čechy</v>
      </c>
      <c r="P281" s="27" t="str">
        <f>VLOOKUP($K281,oblasti!$A$2:$H$18,zdroje!P$3,0)</f>
        <v>Zóna Střední Čechy</v>
      </c>
      <c r="Q281" s="27" t="str">
        <f>VLOOKUP($K281,oblasti!$A$2:$H$18,zdroje!Q$3,0)</f>
        <v>Zóna Střední Čechy</v>
      </c>
      <c r="R281" s="86" t="s">
        <v>726</v>
      </c>
      <c r="S281" s="86"/>
    </row>
    <row r="282" spans="1:19" s="59" customFormat="1" ht="62" x14ac:dyDescent="0.35">
      <c r="A282" s="86" t="s">
        <v>1405</v>
      </c>
      <c r="B282" s="86" t="s">
        <v>1406</v>
      </c>
      <c r="C282" s="86" t="s">
        <v>1407</v>
      </c>
      <c r="D282" s="86" t="s">
        <v>1453</v>
      </c>
      <c r="E282" s="86"/>
      <c r="F282" s="87" t="s">
        <v>1482</v>
      </c>
      <c r="G282" s="86" t="s">
        <v>1798</v>
      </c>
      <c r="H282" s="88" t="s">
        <v>7</v>
      </c>
      <c r="I282" s="88"/>
      <c r="J282" s="88"/>
      <c r="K282" s="88" t="s">
        <v>872</v>
      </c>
      <c r="L282" s="27" t="str">
        <f>VLOOKUP($K282,oblasti!$A$2:$H$18,zdroje!L$3,0)</f>
        <v>Středočeský kraj</v>
      </c>
      <c r="M282" s="27" t="str">
        <f>VLOOKUP($K282,oblasti!$A$2:$H$18,zdroje!M$3,0)</f>
        <v>Zóna Střední Čechy</v>
      </c>
      <c r="N282" s="27" t="str">
        <f>VLOOKUP($K282,oblasti!$A$2:$H$18,zdroje!N$3,0)</f>
        <v>CZ02</v>
      </c>
      <c r="O282" s="27" t="str">
        <f>VLOOKUP($K282,oblasti!$A$2:$H$18,zdroje!O$3,0)</f>
        <v>Zóna Střední Čechy</v>
      </c>
      <c r="P282" s="27" t="str">
        <f>VLOOKUP($K282,oblasti!$A$2:$H$18,zdroje!P$3,0)</f>
        <v>Zóna Střední Čechy</v>
      </c>
      <c r="Q282" s="27" t="str">
        <f>VLOOKUP($K282,oblasti!$A$2:$H$18,zdroje!Q$3,0)</f>
        <v>Zóna Střední Čechy</v>
      </c>
      <c r="R282" s="86" t="s">
        <v>1510</v>
      </c>
      <c r="S282" s="86"/>
    </row>
    <row r="283" spans="1:19" s="59" customFormat="1" ht="62" x14ac:dyDescent="0.35">
      <c r="A283" s="86" t="s">
        <v>1581</v>
      </c>
      <c r="B283" s="86" t="s">
        <v>1582</v>
      </c>
      <c r="C283" s="86" t="s">
        <v>1583</v>
      </c>
      <c r="D283" s="86" t="s">
        <v>1639</v>
      </c>
      <c r="E283" s="86" t="s">
        <v>1655</v>
      </c>
      <c r="F283" s="86" t="s">
        <v>1680</v>
      </c>
      <c r="G283" s="86" t="s">
        <v>1825</v>
      </c>
      <c r="H283" s="86" t="s">
        <v>7</v>
      </c>
      <c r="I283" s="86" t="s">
        <v>8</v>
      </c>
      <c r="J283" s="86" t="s">
        <v>9</v>
      </c>
      <c r="K283" s="86" t="s">
        <v>872</v>
      </c>
      <c r="L283" s="27" t="str">
        <f>VLOOKUP($K283,oblasti!$A$2:$H$18,zdroje!L$3,0)</f>
        <v>Středočeský kraj</v>
      </c>
      <c r="M283" s="27" t="str">
        <f>VLOOKUP($K283,oblasti!$A$2:$H$18,zdroje!M$3,0)</f>
        <v>Zóna Střední Čechy</v>
      </c>
      <c r="N283" s="27" t="str">
        <f>VLOOKUP($K283,oblasti!$A$2:$H$18,zdroje!N$3,0)</f>
        <v>CZ02</v>
      </c>
      <c r="O283" s="27" t="str">
        <f>VLOOKUP($K283,oblasti!$A$2:$H$18,zdroje!O$3,0)</f>
        <v>Zóna Střední Čechy</v>
      </c>
      <c r="P283" s="27" t="str">
        <f>VLOOKUP($K283,oblasti!$A$2:$H$18,zdroje!P$3,0)</f>
        <v>Zóna Střední Čechy</v>
      </c>
      <c r="Q283" s="27" t="str">
        <f>VLOOKUP($K283,oblasti!$A$2:$H$18,zdroje!Q$3,0)</f>
        <v>Zóna Střední Čechy</v>
      </c>
      <c r="R283" s="86" t="s">
        <v>1713</v>
      </c>
      <c r="S283" s="86"/>
    </row>
    <row r="284" spans="1:19" s="59" customFormat="1" ht="62" x14ac:dyDescent="0.35">
      <c r="A284" s="86" t="s">
        <v>1072</v>
      </c>
      <c r="B284" s="86" t="s">
        <v>1048</v>
      </c>
      <c r="C284" s="86">
        <v>24705217</v>
      </c>
      <c r="D284" s="86" t="s">
        <v>1020</v>
      </c>
      <c r="E284" s="86"/>
      <c r="F284" s="87"/>
      <c r="G284" s="86" t="s">
        <v>956</v>
      </c>
      <c r="H284" s="88" t="s">
        <v>7</v>
      </c>
      <c r="I284" s="88"/>
      <c r="J284" s="88"/>
      <c r="K284" s="88" t="s">
        <v>872</v>
      </c>
      <c r="L284" s="27" t="str">
        <f>VLOOKUP($K284,oblasti!$A$2:$H$18,zdroje!L$3,0)</f>
        <v>Středočeský kraj</v>
      </c>
      <c r="M284" s="27" t="str">
        <f>VLOOKUP($K284,oblasti!$A$2:$H$18,zdroje!M$3,0)</f>
        <v>Zóna Střední Čechy</v>
      </c>
      <c r="N284" s="27" t="str">
        <f>VLOOKUP($K284,oblasti!$A$2:$H$18,zdroje!N$3,0)</f>
        <v>CZ02</v>
      </c>
      <c r="O284" s="27" t="str">
        <f>VLOOKUP($K284,oblasti!$A$2:$H$18,zdroje!O$3,0)</f>
        <v>Zóna Střední Čechy</v>
      </c>
      <c r="P284" s="27" t="str">
        <f>VLOOKUP($K284,oblasti!$A$2:$H$18,zdroje!P$3,0)</f>
        <v>Zóna Střední Čechy</v>
      </c>
      <c r="Q284" s="27" t="str">
        <f>VLOOKUP($K284,oblasti!$A$2:$H$18,zdroje!Q$3,0)</f>
        <v>Zóna Střední Čechy</v>
      </c>
      <c r="R284" s="86" t="s">
        <v>931</v>
      </c>
      <c r="S284" s="86"/>
    </row>
    <row r="285" spans="1:19" s="59" customFormat="1" ht="77.5" x14ac:dyDescent="0.35">
      <c r="A285" s="86" t="s">
        <v>1417</v>
      </c>
      <c r="B285" s="86" t="s">
        <v>1418</v>
      </c>
      <c r="C285" s="86" t="s">
        <v>1419</v>
      </c>
      <c r="D285" s="86" t="s">
        <v>1455</v>
      </c>
      <c r="E285" s="86" t="s">
        <v>1467</v>
      </c>
      <c r="F285" s="87" t="s">
        <v>1485</v>
      </c>
      <c r="G285" s="86" t="s">
        <v>1802</v>
      </c>
      <c r="H285" s="88" t="s">
        <v>7</v>
      </c>
      <c r="I285" s="88"/>
      <c r="J285" s="88"/>
      <c r="K285" s="88" t="s">
        <v>872</v>
      </c>
      <c r="L285" s="27" t="str">
        <f>VLOOKUP($K285,oblasti!$A$2:$H$18,zdroje!L$3,0)</f>
        <v>Středočeský kraj</v>
      </c>
      <c r="M285" s="27" t="str">
        <f>VLOOKUP($K285,oblasti!$A$2:$H$18,zdroje!M$3,0)</f>
        <v>Zóna Střední Čechy</v>
      </c>
      <c r="N285" s="27" t="str">
        <f>VLOOKUP($K285,oblasti!$A$2:$H$18,zdroje!N$3,0)</f>
        <v>CZ02</v>
      </c>
      <c r="O285" s="27" t="str">
        <f>VLOOKUP($K285,oblasti!$A$2:$H$18,zdroje!O$3,0)</f>
        <v>Zóna Střední Čechy</v>
      </c>
      <c r="P285" s="27" t="str">
        <f>VLOOKUP($K285,oblasti!$A$2:$H$18,zdroje!P$3,0)</f>
        <v>Zóna Střední Čechy</v>
      </c>
      <c r="Q285" s="27" t="str">
        <f>VLOOKUP($K285,oblasti!$A$2:$H$18,zdroje!Q$3,0)</f>
        <v>Zóna Střední Čechy</v>
      </c>
      <c r="R285" s="86" t="s">
        <v>1513</v>
      </c>
      <c r="S285" s="86"/>
    </row>
    <row r="286" spans="1:19" s="59" customFormat="1" ht="93" x14ac:dyDescent="0.35">
      <c r="A286" s="88" t="s">
        <v>623</v>
      </c>
      <c r="B286" s="86" t="s">
        <v>652</v>
      </c>
      <c r="C286" s="86">
        <v>16145151</v>
      </c>
      <c r="D286" s="86" t="s">
        <v>688</v>
      </c>
      <c r="E286" s="86"/>
      <c r="F286" s="87" t="s">
        <v>715</v>
      </c>
      <c r="G286" s="86" t="s">
        <v>1767</v>
      </c>
      <c r="H286" s="88" t="s">
        <v>7</v>
      </c>
      <c r="I286" s="88"/>
      <c r="J286" s="88"/>
      <c r="K286" s="88" t="s">
        <v>872</v>
      </c>
      <c r="L286" s="27" t="str">
        <f>VLOOKUP($K286,oblasti!$A$2:$H$18,zdroje!L$3,0)</f>
        <v>Středočeský kraj</v>
      </c>
      <c r="M286" s="27" t="str">
        <f>VLOOKUP($K286,oblasti!$A$2:$H$18,zdroje!M$3,0)</f>
        <v>Zóna Střední Čechy</v>
      </c>
      <c r="N286" s="27" t="str">
        <f>VLOOKUP($K286,oblasti!$A$2:$H$18,zdroje!N$3,0)</f>
        <v>CZ02</v>
      </c>
      <c r="O286" s="27" t="str">
        <f>VLOOKUP($K286,oblasti!$A$2:$H$18,zdroje!O$3,0)</f>
        <v>Zóna Střední Čechy</v>
      </c>
      <c r="P286" s="27" t="str">
        <f>VLOOKUP($K286,oblasti!$A$2:$H$18,zdroje!P$3,0)</f>
        <v>Zóna Střední Čechy</v>
      </c>
      <c r="Q286" s="27" t="str">
        <f>VLOOKUP($K286,oblasti!$A$2:$H$18,zdroje!Q$3,0)</f>
        <v>Zóna Střední Čechy</v>
      </c>
      <c r="R286" s="86" t="s">
        <v>726</v>
      </c>
      <c r="S286" s="86"/>
    </row>
    <row r="287" spans="1:19" s="59" customFormat="1" ht="46.5" x14ac:dyDescent="0.35">
      <c r="A287" s="86" t="s">
        <v>1076</v>
      </c>
      <c r="B287" s="86" t="s">
        <v>1052</v>
      </c>
      <c r="C287" s="86">
        <v>27291294</v>
      </c>
      <c r="D287" s="86" t="s">
        <v>1023</v>
      </c>
      <c r="E287" s="86" t="s">
        <v>1002</v>
      </c>
      <c r="F287" s="87" t="s">
        <v>988</v>
      </c>
      <c r="G287" s="86" t="s">
        <v>960</v>
      </c>
      <c r="H287" s="88" t="s">
        <v>7</v>
      </c>
      <c r="I287" s="88"/>
      <c r="J287" s="88"/>
      <c r="K287" s="88" t="s">
        <v>872</v>
      </c>
      <c r="L287" s="27" t="str">
        <f>VLOOKUP($K287,oblasti!$A$2:$H$18,zdroje!L$3,0)</f>
        <v>Středočeský kraj</v>
      </c>
      <c r="M287" s="27" t="str">
        <f>VLOOKUP($K287,oblasti!$A$2:$H$18,zdroje!M$3,0)</f>
        <v>Zóna Střední Čechy</v>
      </c>
      <c r="N287" s="27" t="str">
        <f>VLOOKUP($K287,oblasti!$A$2:$H$18,zdroje!N$3,0)</f>
        <v>CZ02</v>
      </c>
      <c r="O287" s="27" t="str">
        <f>VLOOKUP($K287,oblasti!$A$2:$H$18,zdroje!O$3,0)</f>
        <v>Zóna Střední Čechy</v>
      </c>
      <c r="P287" s="27" t="str">
        <f>VLOOKUP($K287,oblasti!$A$2:$H$18,zdroje!P$3,0)</f>
        <v>Zóna Střední Čechy</v>
      </c>
      <c r="Q287" s="27" t="str">
        <f>VLOOKUP($K287,oblasti!$A$2:$H$18,zdroje!Q$3,0)</f>
        <v>Zóna Střední Čechy</v>
      </c>
      <c r="R287" s="86" t="s">
        <v>935</v>
      </c>
      <c r="S287" s="86"/>
    </row>
    <row r="288" spans="1:19" s="59" customFormat="1" ht="62" x14ac:dyDescent="0.35">
      <c r="A288" s="103" t="s">
        <v>361</v>
      </c>
      <c r="B288" s="103" t="s">
        <v>367</v>
      </c>
      <c r="C288" s="103">
        <v>29010501</v>
      </c>
      <c r="D288" s="103" t="s">
        <v>373</v>
      </c>
      <c r="E288" s="86"/>
      <c r="F288" s="87" t="s">
        <v>381</v>
      </c>
      <c r="G288" s="103" t="s">
        <v>1740</v>
      </c>
      <c r="H288" s="88" t="s">
        <v>7</v>
      </c>
      <c r="I288" s="88"/>
      <c r="J288" s="88"/>
      <c r="K288" s="88" t="s">
        <v>872</v>
      </c>
      <c r="L288" s="27" t="str">
        <f>VLOOKUP($K288,oblasti!$A$2:$H$18,zdroje!L$3,0)</f>
        <v>Středočeský kraj</v>
      </c>
      <c r="M288" s="27" t="str">
        <f>VLOOKUP($K288,oblasti!$A$2:$H$18,zdroje!M$3,0)</f>
        <v>Zóna Střední Čechy</v>
      </c>
      <c r="N288" s="27" t="str">
        <f>VLOOKUP($K288,oblasti!$A$2:$H$18,zdroje!N$3,0)</f>
        <v>CZ02</v>
      </c>
      <c r="O288" s="27" t="str">
        <f>VLOOKUP($K288,oblasti!$A$2:$H$18,zdroje!O$3,0)</f>
        <v>Zóna Střední Čechy</v>
      </c>
      <c r="P288" s="27" t="str">
        <f>VLOOKUP($K288,oblasti!$A$2:$H$18,zdroje!P$3,0)</f>
        <v>Zóna Střední Čechy</v>
      </c>
      <c r="Q288" s="27" t="str">
        <f>VLOOKUP($K288,oblasti!$A$2:$H$18,zdroje!Q$3,0)</f>
        <v>Zóna Střední Čechy</v>
      </c>
      <c r="R288" s="86" t="s">
        <v>387</v>
      </c>
      <c r="S288" s="86"/>
    </row>
    <row r="289" spans="1:19" s="59" customFormat="1" ht="108.5" x14ac:dyDescent="0.35">
      <c r="A289" s="86" t="s">
        <v>361</v>
      </c>
      <c r="B289" s="86" t="s">
        <v>1038</v>
      </c>
      <c r="C289" s="86" t="s">
        <v>1030</v>
      </c>
      <c r="D289" s="86" t="s">
        <v>1008</v>
      </c>
      <c r="E289" s="86" t="s">
        <v>994</v>
      </c>
      <c r="F289" s="87" t="s">
        <v>381</v>
      </c>
      <c r="G289" s="86" t="s">
        <v>971</v>
      </c>
      <c r="H289" s="88" t="s">
        <v>7</v>
      </c>
      <c r="I289" s="88"/>
      <c r="J289" s="88"/>
      <c r="K289" s="88" t="s">
        <v>872</v>
      </c>
      <c r="L289" s="27" t="str">
        <f>VLOOKUP($K289,oblasti!$A$2:$H$18,zdroje!L$3,0)</f>
        <v>Středočeský kraj</v>
      </c>
      <c r="M289" s="27" t="str">
        <f>VLOOKUP($K289,oblasti!$A$2:$H$18,zdroje!M$3,0)</f>
        <v>Zóna Střední Čechy</v>
      </c>
      <c r="N289" s="27" t="str">
        <f>VLOOKUP($K289,oblasti!$A$2:$H$18,zdroje!N$3,0)</f>
        <v>CZ02</v>
      </c>
      <c r="O289" s="27" t="str">
        <f>VLOOKUP($K289,oblasti!$A$2:$H$18,zdroje!O$3,0)</f>
        <v>Zóna Střední Čechy</v>
      </c>
      <c r="P289" s="27" t="str">
        <f>VLOOKUP($K289,oblasti!$A$2:$H$18,zdroje!P$3,0)</f>
        <v>Zóna Střední Čechy</v>
      </c>
      <c r="Q289" s="27" t="str">
        <f>VLOOKUP($K289,oblasti!$A$2:$H$18,zdroje!Q$3,0)</f>
        <v>Zóna Střední Čechy</v>
      </c>
      <c r="R289" s="86" t="s">
        <v>916</v>
      </c>
      <c r="S289" s="86"/>
    </row>
    <row r="290" spans="1:19" s="59" customFormat="1" ht="46.5" x14ac:dyDescent="0.35">
      <c r="A290" s="86" t="s">
        <v>1089</v>
      </c>
      <c r="B290" s="86" t="s">
        <v>1119</v>
      </c>
      <c r="C290" s="86" t="s">
        <v>1120</v>
      </c>
      <c r="D290" s="86" t="s">
        <v>399</v>
      </c>
      <c r="E290" s="86"/>
      <c r="F290" s="87" t="s">
        <v>1174</v>
      </c>
      <c r="G290" s="86" t="s">
        <v>1175</v>
      </c>
      <c r="H290" s="88" t="s">
        <v>7</v>
      </c>
      <c r="I290" s="88"/>
      <c r="J290" s="88"/>
      <c r="K290" s="88" t="s">
        <v>872</v>
      </c>
      <c r="L290" s="27" t="str">
        <f>VLOOKUP($K290,oblasti!$A$2:$H$18,zdroje!L$3,0)</f>
        <v>Středočeský kraj</v>
      </c>
      <c r="M290" s="27" t="str">
        <f>VLOOKUP($K290,oblasti!$A$2:$H$18,zdroje!M$3,0)</f>
        <v>Zóna Střední Čechy</v>
      </c>
      <c r="N290" s="27" t="str">
        <f>VLOOKUP($K290,oblasti!$A$2:$H$18,zdroje!N$3,0)</f>
        <v>CZ02</v>
      </c>
      <c r="O290" s="27" t="str">
        <f>VLOOKUP($K290,oblasti!$A$2:$H$18,zdroje!O$3,0)</f>
        <v>Zóna Střední Čechy</v>
      </c>
      <c r="P290" s="27" t="str">
        <f>VLOOKUP($K290,oblasti!$A$2:$H$18,zdroje!P$3,0)</f>
        <v>Zóna Střední Čechy</v>
      </c>
      <c r="Q290" s="27" t="str">
        <f>VLOOKUP($K290,oblasti!$A$2:$H$18,zdroje!Q$3,0)</f>
        <v>Zóna Střední Čechy</v>
      </c>
      <c r="R290" s="86" t="s">
        <v>1209</v>
      </c>
      <c r="S290" s="86"/>
    </row>
    <row r="291" spans="1:19" s="59" customFormat="1" ht="46.5" x14ac:dyDescent="0.35">
      <c r="A291" s="86" t="s">
        <v>421</v>
      </c>
      <c r="B291" s="86" t="s">
        <v>435</v>
      </c>
      <c r="C291" s="86">
        <v>28143213</v>
      </c>
      <c r="D291" s="86" t="s">
        <v>408</v>
      </c>
      <c r="E291" s="86"/>
      <c r="F291" s="87" t="s">
        <v>449</v>
      </c>
      <c r="G291" s="86" t="s">
        <v>460</v>
      </c>
      <c r="H291" s="88" t="s">
        <v>7</v>
      </c>
      <c r="I291" s="88"/>
      <c r="J291" s="88"/>
      <c r="K291" s="88" t="s">
        <v>872</v>
      </c>
      <c r="L291" s="27" t="str">
        <f>VLOOKUP($K291,oblasti!$A$2:$H$18,zdroje!L$3,0)</f>
        <v>Středočeský kraj</v>
      </c>
      <c r="M291" s="27" t="str">
        <f>VLOOKUP($K291,oblasti!$A$2:$H$18,zdroje!M$3,0)</f>
        <v>Zóna Střední Čechy</v>
      </c>
      <c r="N291" s="27" t="str">
        <f>VLOOKUP($K291,oblasti!$A$2:$H$18,zdroje!N$3,0)</f>
        <v>CZ02</v>
      </c>
      <c r="O291" s="27" t="str">
        <f>VLOOKUP($K291,oblasti!$A$2:$H$18,zdroje!O$3,0)</f>
        <v>Zóna Střední Čechy</v>
      </c>
      <c r="P291" s="27" t="str">
        <f>VLOOKUP($K291,oblasti!$A$2:$H$18,zdroje!P$3,0)</f>
        <v>Zóna Střední Čechy</v>
      </c>
      <c r="Q291" s="27" t="str">
        <f>VLOOKUP($K291,oblasti!$A$2:$H$18,zdroje!Q$3,0)</f>
        <v>Zóna Střední Čechy</v>
      </c>
      <c r="R291" s="86" t="s">
        <v>477</v>
      </c>
      <c r="S291" s="86"/>
    </row>
    <row r="292" spans="1:19" s="45" customFormat="1" ht="62" x14ac:dyDescent="0.35">
      <c r="A292" s="86" t="s">
        <v>1388</v>
      </c>
      <c r="B292" s="86" t="s">
        <v>1389</v>
      </c>
      <c r="C292" s="86" t="s">
        <v>1390</v>
      </c>
      <c r="D292" s="86" t="s">
        <v>265</v>
      </c>
      <c r="E292" s="86"/>
      <c r="F292" s="87" t="s">
        <v>1479</v>
      </c>
      <c r="G292" s="86" t="s">
        <v>1792</v>
      </c>
      <c r="H292" s="88" t="s">
        <v>7</v>
      </c>
      <c r="I292" s="88"/>
      <c r="J292" s="88"/>
      <c r="K292" s="88" t="s">
        <v>872</v>
      </c>
      <c r="L292" s="27" t="str">
        <f>VLOOKUP($K292,oblasti!$A$2:$H$18,zdroje!L$3,0)</f>
        <v>Středočeský kraj</v>
      </c>
      <c r="M292" s="27" t="str">
        <f>VLOOKUP($K292,oblasti!$A$2:$H$18,zdroje!M$3,0)</f>
        <v>Zóna Střední Čechy</v>
      </c>
      <c r="N292" s="27" t="str">
        <f>VLOOKUP($K292,oblasti!$A$2:$H$18,zdroje!N$3,0)</f>
        <v>CZ02</v>
      </c>
      <c r="O292" s="27" t="str">
        <f>VLOOKUP($K292,oblasti!$A$2:$H$18,zdroje!O$3,0)</f>
        <v>Zóna Střední Čechy</v>
      </c>
      <c r="P292" s="27" t="str">
        <f>VLOOKUP($K292,oblasti!$A$2:$H$18,zdroje!P$3,0)</f>
        <v>Zóna Střední Čechy</v>
      </c>
      <c r="Q292" s="27" t="str">
        <f>VLOOKUP($K292,oblasti!$A$2:$H$18,zdroje!Q$3,0)</f>
        <v>Zóna Střední Čechy</v>
      </c>
      <c r="R292" s="86" t="s">
        <v>1507</v>
      </c>
      <c r="S292" s="86"/>
    </row>
    <row r="293" spans="1:19" s="45" customFormat="1" ht="31" x14ac:dyDescent="0.35">
      <c r="A293" s="88" t="s">
        <v>1899</v>
      </c>
      <c r="B293" s="86" t="s">
        <v>1900</v>
      </c>
      <c r="C293" s="86" t="s">
        <v>1901</v>
      </c>
      <c r="D293" s="86" t="s">
        <v>1902</v>
      </c>
      <c r="E293" s="86"/>
      <c r="F293" s="87" t="s">
        <v>1904</v>
      </c>
      <c r="G293" s="86" t="s">
        <v>1903</v>
      </c>
      <c r="H293" s="88" t="s">
        <v>7</v>
      </c>
      <c r="I293" s="88"/>
      <c r="J293" s="88"/>
      <c r="K293" s="88" t="s">
        <v>872</v>
      </c>
      <c r="L293" s="27" t="str">
        <f>VLOOKUP($K293,oblasti!$A$2:$H$18,zdroje!L$3,0)</f>
        <v>Středočeský kraj</v>
      </c>
      <c r="M293" s="27" t="str">
        <f>VLOOKUP($K293,oblasti!$A$2:$H$18,zdroje!M$3,0)</f>
        <v>Zóna Střední Čechy</v>
      </c>
      <c r="N293" s="27" t="str">
        <f>VLOOKUP($K293,oblasti!$A$2:$H$18,zdroje!N$3,0)</f>
        <v>CZ02</v>
      </c>
      <c r="O293" s="27" t="str">
        <f>VLOOKUP($K293,oblasti!$A$2:$H$18,zdroje!O$3,0)</f>
        <v>Zóna Střední Čechy</v>
      </c>
      <c r="P293" s="27" t="str">
        <f>VLOOKUP($K293,oblasti!$A$2:$H$18,zdroje!P$3,0)</f>
        <v>Zóna Střední Čechy</v>
      </c>
      <c r="Q293" s="27" t="str">
        <f>VLOOKUP($K293,oblasti!$A$2:$H$18,zdroje!Q$3,0)</f>
        <v>Zóna Střední Čechy</v>
      </c>
      <c r="R293" s="86" t="s">
        <v>2412</v>
      </c>
      <c r="S293" s="100"/>
    </row>
    <row r="294" spans="1:19" s="45" customFormat="1" ht="93" hidden="1" x14ac:dyDescent="0.35">
      <c r="A294" s="89" t="s">
        <v>1548</v>
      </c>
      <c r="B294" s="89" t="s">
        <v>1549</v>
      </c>
      <c r="C294" s="89" t="s">
        <v>1550</v>
      </c>
      <c r="D294" s="89" t="s">
        <v>1628</v>
      </c>
      <c r="E294" s="89"/>
      <c r="F294" s="89" t="s">
        <v>1667</v>
      </c>
      <c r="G294" s="89" t="s">
        <v>1814</v>
      </c>
      <c r="H294" s="89" t="s">
        <v>7</v>
      </c>
      <c r="I294" s="89" t="s">
        <v>8</v>
      </c>
      <c r="J294" s="89" t="s">
        <v>9</v>
      </c>
      <c r="K294" s="89" t="s">
        <v>872</v>
      </c>
      <c r="L294" s="92" t="s">
        <v>187</v>
      </c>
      <c r="M294" s="92" t="s">
        <v>188</v>
      </c>
      <c r="N294" s="92" t="s">
        <v>189</v>
      </c>
      <c r="O294" s="92" t="s">
        <v>188</v>
      </c>
      <c r="P294" s="92" t="s">
        <v>188</v>
      </c>
      <c r="Q294" s="92" t="s">
        <v>188</v>
      </c>
      <c r="R294" s="89" t="s">
        <v>2405</v>
      </c>
      <c r="S294" s="93">
        <v>46008</v>
      </c>
    </row>
    <row r="295" spans="1:19" s="45" customFormat="1" ht="31" x14ac:dyDescent="0.35">
      <c r="A295" s="86" t="s">
        <v>1548</v>
      </c>
      <c r="B295" s="86" t="s">
        <v>1549</v>
      </c>
      <c r="C295" s="86" t="s">
        <v>1550</v>
      </c>
      <c r="D295" s="86" t="s">
        <v>2053</v>
      </c>
      <c r="E295" s="86"/>
      <c r="F295" s="105" t="s">
        <v>2080</v>
      </c>
      <c r="G295" s="102" t="s">
        <v>2478</v>
      </c>
      <c r="H295" s="88" t="s">
        <v>7</v>
      </c>
      <c r="I295" s="88"/>
      <c r="J295" s="88"/>
      <c r="K295" s="88" t="s">
        <v>872</v>
      </c>
      <c r="L295" s="27" t="str">
        <f>VLOOKUP($K295,oblasti!$A$2:$H$18,zdroje!L$3,0)</f>
        <v>Středočeský kraj</v>
      </c>
      <c r="M295" s="27" t="str">
        <f>VLOOKUP($K295,oblasti!$A$2:$H$18,zdroje!M$3,0)</f>
        <v>Zóna Střední Čechy</v>
      </c>
      <c r="N295" s="27" t="str">
        <f>VLOOKUP($K295,oblasti!$A$2:$H$18,zdroje!N$3,0)</f>
        <v>CZ02</v>
      </c>
      <c r="O295" s="27" t="str">
        <f>VLOOKUP($K295,oblasti!$A$2:$H$18,zdroje!O$3,0)</f>
        <v>Zóna Střední Čechy</v>
      </c>
      <c r="P295" s="27" t="str">
        <f>VLOOKUP($K295,oblasti!$A$2:$H$18,zdroje!P$3,0)</f>
        <v>Zóna Střední Čechy</v>
      </c>
      <c r="Q295" s="27" t="str">
        <f>VLOOKUP($K295,oblasti!$A$2:$H$18,zdroje!Q$3,0)</f>
        <v>Zóna Střední Čechy</v>
      </c>
      <c r="R295" s="86" t="s">
        <v>2412</v>
      </c>
      <c r="S295" s="100"/>
    </row>
    <row r="296" spans="1:19" s="59" customFormat="1" ht="46.5" x14ac:dyDescent="0.35">
      <c r="A296" s="88" t="s">
        <v>622</v>
      </c>
      <c r="B296" s="86" t="s">
        <v>649</v>
      </c>
      <c r="C296" s="86">
        <v>47118865</v>
      </c>
      <c r="D296" s="86" t="s">
        <v>685</v>
      </c>
      <c r="E296" s="86"/>
      <c r="F296" s="87" t="s">
        <v>714</v>
      </c>
      <c r="G296" s="86" t="s">
        <v>1764</v>
      </c>
      <c r="H296" s="88" t="s">
        <v>7</v>
      </c>
      <c r="I296" s="88"/>
      <c r="J296" s="88"/>
      <c r="K296" s="88" t="s">
        <v>872</v>
      </c>
      <c r="L296" s="27" t="str">
        <f>VLOOKUP($K296,oblasti!$A$2:$H$18,zdroje!L$3,0)</f>
        <v>Středočeský kraj</v>
      </c>
      <c r="M296" s="27" t="str">
        <f>VLOOKUP($K296,oblasti!$A$2:$H$18,zdroje!M$3,0)</f>
        <v>Zóna Střední Čechy</v>
      </c>
      <c r="N296" s="27" t="str">
        <f>VLOOKUP($K296,oblasti!$A$2:$H$18,zdroje!N$3,0)</f>
        <v>CZ02</v>
      </c>
      <c r="O296" s="27" t="str">
        <f>VLOOKUP($K296,oblasti!$A$2:$H$18,zdroje!O$3,0)</f>
        <v>Zóna Střední Čechy</v>
      </c>
      <c r="P296" s="27" t="str">
        <f>VLOOKUP($K296,oblasti!$A$2:$H$18,zdroje!P$3,0)</f>
        <v>Zóna Střední Čechy</v>
      </c>
      <c r="Q296" s="27" t="str">
        <f>VLOOKUP($K296,oblasti!$A$2:$H$18,zdroje!Q$3,0)</f>
        <v>Zóna Střední Čechy</v>
      </c>
      <c r="R296" s="86" t="s">
        <v>726</v>
      </c>
      <c r="S296" s="86"/>
    </row>
    <row r="297" spans="1:19" s="59" customFormat="1" ht="46.5" x14ac:dyDescent="0.35">
      <c r="A297" s="86" t="s">
        <v>531</v>
      </c>
      <c r="B297" s="86" t="s">
        <v>1905</v>
      </c>
      <c r="C297" s="86" t="s">
        <v>1906</v>
      </c>
      <c r="D297" s="86" t="s">
        <v>265</v>
      </c>
      <c r="E297" s="86"/>
      <c r="F297" s="87" t="s">
        <v>1908</v>
      </c>
      <c r="G297" s="86" t="s">
        <v>1907</v>
      </c>
      <c r="H297" s="88" t="s">
        <v>7</v>
      </c>
      <c r="I297" s="88"/>
      <c r="J297" s="88"/>
      <c r="K297" s="88" t="s">
        <v>872</v>
      </c>
      <c r="L297" s="27" t="str">
        <f>VLOOKUP($K297,oblasti!$A$2:$H$18,zdroje!L$3,0)</f>
        <v>Středočeský kraj</v>
      </c>
      <c r="M297" s="27" t="str">
        <f>VLOOKUP($K297,oblasti!$A$2:$H$18,zdroje!M$3,0)</f>
        <v>Zóna Střední Čechy</v>
      </c>
      <c r="N297" s="27" t="str">
        <f>VLOOKUP($K297,oblasti!$A$2:$H$18,zdroje!N$3,0)</f>
        <v>CZ02</v>
      </c>
      <c r="O297" s="27" t="str">
        <f>VLOOKUP($K297,oblasti!$A$2:$H$18,zdroje!O$3,0)</f>
        <v>Zóna Střední Čechy</v>
      </c>
      <c r="P297" s="27" t="str">
        <f>VLOOKUP($K297,oblasti!$A$2:$H$18,zdroje!P$3,0)</f>
        <v>Zóna Střední Čechy</v>
      </c>
      <c r="Q297" s="27" t="str">
        <f>VLOOKUP($K297,oblasti!$A$2:$H$18,zdroje!Q$3,0)</f>
        <v>Zóna Střední Čechy</v>
      </c>
      <c r="R297" s="86" t="s">
        <v>2412</v>
      </c>
      <c r="S297" s="100"/>
    </row>
    <row r="298" spans="1:19" s="45" customFormat="1" ht="46.5" x14ac:dyDescent="0.35">
      <c r="A298" s="86" t="s">
        <v>1098</v>
      </c>
      <c r="B298" s="86" t="s">
        <v>1139</v>
      </c>
      <c r="C298" s="86" t="s">
        <v>1140</v>
      </c>
      <c r="D298" s="86" t="s">
        <v>1007</v>
      </c>
      <c r="E298" s="86"/>
      <c r="F298" s="87" t="s">
        <v>1188</v>
      </c>
      <c r="G298" s="86" t="s">
        <v>1198</v>
      </c>
      <c r="H298" s="88" t="s">
        <v>7</v>
      </c>
      <c r="I298" s="88"/>
      <c r="J298" s="88"/>
      <c r="K298" s="88" t="s">
        <v>872</v>
      </c>
      <c r="L298" s="27" t="str">
        <f>VLOOKUP($K298,oblasti!$A$2:$H$18,zdroje!L$3,0)</f>
        <v>Středočeský kraj</v>
      </c>
      <c r="M298" s="27" t="str">
        <f>VLOOKUP($K298,oblasti!$A$2:$H$18,zdroje!M$3,0)</f>
        <v>Zóna Střední Čechy</v>
      </c>
      <c r="N298" s="27" t="str">
        <f>VLOOKUP($K298,oblasti!$A$2:$H$18,zdroje!N$3,0)</f>
        <v>CZ02</v>
      </c>
      <c r="O298" s="27" t="str">
        <f>VLOOKUP($K298,oblasti!$A$2:$H$18,zdroje!O$3,0)</f>
        <v>Zóna Střední Čechy</v>
      </c>
      <c r="P298" s="27" t="str">
        <f>VLOOKUP($K298,oblasti!$A$2:$H$18,zdroje!P$3,0)</f>
        <v>Zóna Střední Čechy</v>
      </c>
      <c r="Q298" s="27" t="str">
        <f>VLOOKUP($K298,oblasti!$A$2:$H$18,zdroje!Q$3,0)</f>
        <v>Zóna Střední Čechy</v>
      </c>
      <c r="R298" s="86" t="s">
        <v>1219</v>
      </c>
      <c r="S298" s="86"/>
    </row>
    <row r="299" spans="1:19" s="45" customFormat="1" ht="62" x14ac:dyDescent="0.35">
      <c r="A299" s="86" t="s">
        <v>1623</v>
      </c>
      <c r="B299" s="86" t="s">
        <v>1624</v>
      </c>
      <c r="C299" s="86" t="s">
        <v>1625</v>
      </c>
      <c r="D299" s="86" t="s">
        <v>1651</v>
      </c>
      <c r="E299" s="86"/>
      <c r="F299" s="86" t="s">
        <v>1695</v>
      </c>
      <c r="G299" s="86" t="s">
        <v>1839</v>
      </c>
      <c r="H299" s="86" t="s">
        <v>7</v>
      </c>
      <c r="I299" s="86" t="s">
        <v>8</v>
      </c>
      <c r="J299" s="86" t="s">
        <v>9</v>
      </c>
      <c r="K299" s="86" t="s">
        <v>872</v>
      </c>
      <c r="L299" s="27" t="str">
        <f>VLOOKUP($K299,oblasti!$A$2:$H$18,zdroje!L$3,0)</f>
        <v>Středočeský kraj</v>
      </c>
      <c r="M299" s="27" t="str">
        <f>VLOOKUP($K299,oblasti!$A$2:$H$18,zdroje!M$3,0)</f>
        <v>Zóna Střední Čechy</v>
      </c>
      <c r="N299" s="27" t="str">
        <f>VLOOKUP($K299,oblasti!$A$2:$H$18,zdroje!N$3,0)</f>
        <v>CZ02</v>
      </c>
      <c r="O299" s="27" t="str">
        <f>VLOOKUP($K299,oblasti!$A$2:$H$18,zdroje!O$3,0)</f>
        <v>Zóna Střední Čechy</v>
      </c>
      <c r="P299" s="27" t="str">
        <f>VLOOKUP($K299,oblasti!$A$2:$H$18,zdroje!P$3,0)</f>
        <v>Zóna Střední Čechy</v>
      </c>
      <c r="Q299" s="27" t="str">
        <f>VLOOKUP($K299,oblasti!$A$2:$H$18,zdroje!Q$3,0)</f>
        <v>Zóna Střední Čechy</v>
      </c>
      <c r="R299" s="86" t="s">
        <v>1729</v>
      </c>
      <c r="S299" s="86"/>
    </row>
    <row r="300" spans="1:19" s="45" customFormat="1" ht="46.5" x14ac:dyDescent="0.35">
      <c r="A300" s="86" t="s">
        <v>419</v>
      </c>
      <c r="B300" s="86" t="s">
        <v>433</v>
      </c>
      <c r="C300" s="86">
        <v>11295317</v>
      </c>
      <c r="D300" s="86" t="s">
        <v>404</v>
      </c>
      <c r="E300" s="86"/>
      <c r="F300" s="87" t="s">
        <v>447</v>
      </c>
      <c r="G300" s="86" t="s">
        <v>458</v>
      </c>
      <c r="H300" s="88" t="s">
        <v>7</v>
      </c>
      <c r="I300" s="88"/>
      <c r="J300" s="88"/>
      <c r="K300" s="88" t="s">
        <v>872</v>
      </c>
      <c r="L300" s="27" t="str">
        <f>VLOOKUP($K300,oblasti!$A$2:$H$18,zdroje!L$3,0)</f>
        <v>Středočeský kraj</v>
      </c>
      <c r="M300" s="27" t="str">
        <f>VLOOKUP($K300,oblasti!$A$2:$H$18,zdroje!M$3,0)</f>
        <v>Zóna Střední Čechy</v>
      </c>
      <c r="N300" s="27" t="str">
        <f>VLOOKUP($K300,oblasti!$A$2:$H$18,zdroje!N$3,0)</f>
        <v>CZ02</v>
      </c>
      <c r="O300" s="27" t="str">
        <f>VLOOKUP($K300,oblasti!$A$2:$H$18,zdroje!O$3,0)</f>
        <v>Zóna Střední Čechy</v>
      </c>
      <c r="P300" s="27" t="str">
        <f>VLOOKUP($K300,oblasti!$A$2:$H$18,zdroje!P$3,0)</f>
        <v>Zóna Střední Čechy</v>
      </c>
      <c r="Q300" s="27" t="str">
        <f>VLOOKUP($K300,oblasti!$A$2:$H$18,zdroje!Q$3,0)</f>
        <v>Zóna Střední Čechy</v>
      </c>
      <c r="R300" s="86" t="s">
        <v>475</v>
      </c>
      <c r="S300" s="86"/>
    </row>
    <row r="301" spans="1:19" s="45" customFormat="1" ht="31" x14ac:dyDescent="0.35">
      <c r="A301" s="86" t="s">
        <v>286</v>
      </c>
      <c r="B301" s="86" t="s">
        <v>1909</v>
      </c>
      <c r="C301" s="86" t="s">
        <v>1910</v>
      </c>
      <c r="D301" s="86" t="s">
        <v>1911</v>
      </c>
      <c r="E301" s="86"/>
      <c r="F301" s="87" t="s">
        <v>1913</v>
      </c>
      <c r="G301" s="86" t="s">
        <v>1912</v>
      </c>
      <c r="H301" s="88"/>
      <c r="I301" s="88"/>
      <c r="J301" s="88"/>
      <c r="K301" s="88" t="s">
        <v>872</v>
      </c>
      <c r="L301" s="27" t="str">
        <f>VLOOKUP($K301,oblasti!$A$2:$H$18,zdroje!L$3,0)</f>
        <v>Středočeský kraj</v>
      </c>
      <c r="M301" s="27" t="str">
        <f>VLOOKUP($K301,oblasti!$A$2:$H$18,zdroje!M$3,0)</f>
        <v>Zóna Střední Čechy</v>
      </c>
      <c r="N301" s="27" t="str">
        <f>VLOOKUP($K301,oblasti!$A$2:$H$18,zdroje!N$3,0)</f>
        <v>CZ02</v>
      </c>
      <c r="O301" s="27" t="str">
        <f>VLOOKUP($K301,oblasti!$A$2:$H$18,zdroje!O$3,0)</f>
        <v>Zóna Střední Čechy</v>
      </c>
      <c r="P301" s="27" t="str">
        <f>VLOOKUP($K301,oblasti!$A$2:$H$18,zdroje!P$3,0)</f>
        <v>Zóna Střední Čechy</v>
      </c>
      <c r="Q301" s="27" t="str">
        <f>VLOOKUP($K301,oblasti!$A$2:$H$18,zdroje!Q$3,0)</f>
        <v>Zóna Střední Čechy</v>
      </c>
      <c r="R301" s="86" t="s">
        <v>2412</v>
      </c>
      <c r="S301" s="100"/>
    </row>
    <row r="302" spans="1:19" s="59" customFormat="1" ht="46.5" x14ac:dyDescent="0.35">
      <c r="A302" s="86" t="s">
        <v>1914</v>
      </c>
      <c r="B302" s="86" t="s">
        <v>1915</v>
      </c>
      <c r="C302" s="86" t="s">
        <v>1916</v>
      </c>
      <c r="D302" s="86" t="s">
        <v>1917</v>
      </c>
      <c r="E302" s="86"/>
      <c r="F302" s="87" t="s">
        <v>1919</v>
      </c>
      <c r="G302" s="86" t="s">
        <v>1918</v>
      </c>
      <c r="H302" s="88" t="s">
        <v>7</v>
      </c>
      <c r="I302" s="88"/>
      <c r="J302" s="88"/>
      <c r="K302" s="88" t="s">
        <v>872</v>
      </c>
      <c r="L302" s="27" t="str">
        <f>VLOOKUP($K302,oblasti!$A$2:$H$18,zdroje!L$3,0)</f>
        <v>Středočeský kraj</v>
      </c>
      <c r="M302" s="27" t="str">
        <f>VLOOKUP($K302,oblasti!$A$2:$H$18,zdroje!M$3,0)</f>
        <v>Zóna Střední Čechy</v>
      </c>
      <c r="N302" s="27" t="str">
        <f>VLOOKUP($K302,oblasti!$A$2:$H$18,zdroje!N$3,0)</f>
        <v>CZ02</v>
      </c>
      <c r="O302" s="27" t="str">
        <f>VLOOKUP($K302,oblasti!$A$2:$H$18,zdroje!O$3,0)</f>
        <v>Zóna Střední Čechy</v>
      </c>
      <c r="P302" s="27" t="str">
        <f>VLOOKUP($K302,oblasti!$A$2:$H$18,zdroje!P$3,0)</f>
        <v>Zóna Střední Čechy</v>
      </c>
      <c r="Q302" s="27" t="str">
        <f>VLOOKUP($K302,oblasti!$A$2:$H$18,zdroje!Q$3,0)</f>
        <v>Zóna Střední Čechy</v>
      </c>
      <c r="R302" s="86" t="s">
        <v>2412</v>
      </c>
      <c r="S302" s="100"/>
    </row>
    <row r="303" spans="1:19" s="59" customFormat="1" ht="46.5" x14ac:dyDescent="0.35">
      <c r="A303" s="98" t="s">
        <v>2012</v>
      </c>
      <c r="B303" s="86" t="s">
        <v>2023</v>
      </c>
      <c r="C303" s="86" t="s">
        <v>1140</v>
      </c>
      <c r="D303" s="86" t="s">
        <v>2055</v>
      </c>
      <c r="E303" s="86"/>
      <c r="F303" s="99" t="s">
        <v>2070</v>
      </c>
      <c r="G303" s="86" t="s">
        <v>2479</v>
      </c>
      <c r="H303" s="88" t="s">
        <v>7</v>
      </c>
      <c r="I303" s="88"/>
      <c r="J303" s="88"/>
      <c r="K303" s="88" t="s">
        <v>872</v>
      </c>
      <c r="L303" s="27" t="str">
        <f>VLOOKUP($K303,oblasti!$A$2:$H$18,zdroje!L$3,0)</f>
        <v>Středočeský kraj</v>
      </c>
      <c r="M303" s="27" t="str">
        <f>VLOOKUP($K303,oblasti!$A$2:$H$18,zdroje!M$3,0)</f>
        <v>Zóna Střední Čechy</v>
      </c>
      <c r="N303" s="27" t="str">
        <f>VLOOKUP($K303,oblasti!$A$2:$H$18,zdroje!N$3,0)</f>
        <v>CZ02</v>
      </c>
      <c r="O303" s="27" t="str">
        <f>VLOOKUP($K303,oblasti!$A$2:$H$18,zdroje!O$3,0)</f>
        <v>Zóna Střední Čechy</v>
      </c>
      <c r="P303" s="27" t="str">
        <f>VLOOKUP($K303,oblasti!$A$2:$H$18,zdroje!P$3,0)</f>
        <v>Zóna Střední Čechy</v>
      </c>
      <c r="Q303" s="27" t="str">
        <f>VLOOKUP($K303,oblasti!$A$2:$H$18,zdroje!Q$3,0)</f>
        <v>Zóna Střední Čechy</v>
      </c>
      <c r="R303" s="86" t="s">
        <v>2412</v>
      </c>
      <c r="S303" s="100"/>
    </row>
    <row r="304" spans="1:19" s="45" customFormat="1" ht="46.5" x14ac:dyDescent="0.35">
      <c r="A304" s="86" t="s">
        <v>2018</v>
      </c>
      <c r="B304" s="86" t="s">
        <v>2023</v>
      </c>
      <c r="C304" s="86" t="s">
        <v>2049</v>
      </c>
      <c r="D304" s="86" t="s">
        <v>2055</v>
      </c>
      <c r="E304" s="86"/>
      <c r="F304" s="106" t="s">
        <v>2078</v>
      </c>
      <c r="G304" s="86" t="s">
        <v>2480</v>
      </c>
      <c r="H304" s="88" t="s">
        <v>7</v>
      </c>
      <c r="I304" s="88"/>
      <c r="J304" s="88"/>
      <c r="K304" s="88" t="s">
        <v>872</v>
      </c>
      <c r="L304" s="27" t="str">
        <f>VLOOKUP($K304,oblasti!$A$2:$H$18,zdroje!L$3,0)</f>
        <v>Středočeský kraj</v>
      </c>
      <c r="M304" s="27" t="str">
        <f>VLOOKUP($K304,oblasti!$A$2:$H$18,zdroje!M$3,0)</f>
        <v>Zóna Střední Čechy</v>
      </c>
      <c r="N304" s="27" t="str">
        <f>VLOOKUP($K304,oblasti!$A$2:$H$18,zdroje!N$3,0)</f>
        <v>CZ02</v>
      </c>
      <c r="O304" s="27" t="str">
        <f>VLOOKUP($K304,oblasti!$A$2:$H$18,zdroje!O$3,0)</f>
        <v>Zóna Střední Čechy</v>
      </c>
      <c r="P304" s="27" t="str">
        <f>VLOOKUP($K304,oblasti!$A$2:$H$18,zdroje!P$3,0)</f>
        <v>Zóna Střední Čechy</v>
      </c>
      <c r="Q304" s="27" t="str">
        <f>VLOOKUP($K304,oblasti!$A$2:$H$18,zdroje!Q$3,0)</f>
        <v>Zóna Střední Čechy</v>
      </c>
      <c r="R304" s="86" t="s">
        <v>2412</v>
      </c>
      <c r="S304" s="100"/>
    </row>
    <row r="305" spans="1:19" s="45" customFormat="1" ht="93" x14ac:dyDescent="0.35">
      <c r="A305" s="86" t="s">
        <v>1357</v>
      </c>
      <c r="B305" s="86" t="s">
        <v>1358</v>
      </c>
      <c r="C305" s="86" t="s">
        <v>1359</v>
      </c>
      <c r="D305" s="86" t="s">
        <v>265</v>
      </c>
      <c r="E305" s="86" t="s">
        <v>1462</v>
      </c>
      <c r="F305" s="87" t="s">
        <v>1470</v>
      </c>
      <c r="G305" s="86" t="s">
        <v>1781</v>
      </c>
      <c r="H305" s="88" t="s">
        <v>7</v>
      </c>
      <c r="I305" s="88"/>
      <c r="J305" s="88"/>
      <c r="K305" s="88" t="s">
        <v>872</v>
      </c>
      <c r="L305" s="27" t="str">
        <f>VLOOKUP($K305,oblasti!$A$2:$H$18,zdroje!L$3,0)</f>
        <v>Středočeský kraj</v>
      </c>
      <c r="M305" s="27" t="str">
        <f>VLOOKUP($K305,oblasti!$A$2:$H$18,zdroje!M$3,0)</f>
        <v>Zóna Střední Čechy</v>
      </c>
      <c r="N305" s="27" t="str">
        <f>VLOOKUP($K305,oblasti!$A$2:$H$18,zdroje!N$3,0)</f>
        <v>CZ02</v>
      </c>
      <c r="O305" s="27" t="str">
        <f>VLOOKUP($K305,oblasti!$A$2:$H$18,zdroje!O$3,0)</f>
        <v>Zóna Střední Čechy</v>
      </c>
      <c r="P305" s="27" t="str">
        <f>VLOOKUP($K305,oblasti!$A$2:$H$18,zdroje!P$3,0)</f>
        <v>Zóna Střední Čechy</v>
      </c>
      <c r="Q305" s="27" t="str">
        <f>VLOOKUP($K305,oblasti!$A$2:$H$18,zdroje!Q$3,0)</f>
        <v>Zóna Střední Čechy</v>
      </c>
      <c r="R305" s="86" t="s">
        <v>1496</v>
      </c>
      <c r="S305" s="86"/>
    </row>
    <row r="306" spans="1:19" s="59" customFormat="1" ht="31" x14ac:dyDescent="0.35">
      <c r="A306" s="86" t="s">
        <v>1920</v>
      </c>
      <c r="B306" s="86" t="s">
        <v>996</v>
      </c>
      <c r="C306" s="86" t="s">
        <v>1921</v>
      </c>
      <c r="D306" s="86" t="s">
        <v>1922</v>
      </c>
      <c r="E306" s="86"/>
      <c r="F306" s="87" t="s">
        <v>1924</v>
      </c>
      <c r="G306" s="86" t="s">
        <v>1923</v>
      </c>
      <c r="H306" s="88" t="s">
        <v>7</v>
      </c>
      <c r="I306" s="88"/>
      <c r="J306" s="88"/>
      <c r="K306" s="88" t="s">
        <v>872</v>
      </c>
      <c r="L306" s="27" t="str">
        <f>VLOOKUP($K306,oblasti!$A$2:$H$18,zdroje!L$3,0)</f>
        <v>Středočeský kraj</v>
      </c>
      <c r="M306" s="27" t="str">
        <f>VLOOKUP($K306,oblasti!$A$2:$H$18,zdroje!M$3,0)</f>
        <v>Zóna Střední Čechy</v>
      </c>
      <c r="N306" s="27" t="str">
        <f>VLOOKUP($K306,oblasti!$A$2:$H$18,zdroje!N$3,0)</f>
        <v>CZ02</v>
      </c>
      <c r="O306" s="27" t="str">
        <f>VLOOKUP($K306,oblasti!$A$2:$H$18,zdroje!O$3,0)</f>
        <v>Zóna Střední Čechy</v>
      </c>
      <c r="P306" s="27" t="str">
        <f>VLOOKUP($K306,oblasti!$A$2:$H$18,zdroje!P$3,0)</f>
        <v>Zóna Střední Čechy</v>
      </c>
      <c r="Q306" s="27" t="str">
        <f>VLOOKUP($K306,oblasti!$A$2:$H$18,zdroje!Q$3,0)</f>
        <v>Zóna Střední Čechy</v>
      </c>
      <c r="R306" s="86" t="s">
        <v>2412</v>
      </c>
      <c r="S306" s="100"/>
    </row>
    <row r="307" spans="1:19" s="59" customFormat="1" ht="46.5" x14ac:dyDescent="0.35">
      <c r="A307" s="86" t="s">
        <v>1064</v>
      </c>
      <c r="B307" s="86" t="s">
        <v>1041</v>
      </c>
      <c r="C307" s="86" t="s">
        <v>1028</v>
      </c>
      <c r="D307" s="86" t="s">
        <v>1011</v>
      </c>
      <c r="E307" s="86"/>
      <c r="F307" s="87" t="s">
        <v>976</v>
      </c>
      <c r="G307" s="86" t="s">
        <v>944</v>
      </c>
      <c r="H307" s="88" t="s">
        <v>7</v>
      </c>
      <c r="I307" s="88"/>
      <c r="J307" s="88"/>
      <c r="K307" s="88" t="s">
        <v>872</v>
      </c>
      <c r="L307" s="27" t="str">
        <f>VLOOKUP($K307,oblasti!$A$2:$H$18,zdroje!L$3,0)</f>
        <v>Středočeský kraj</v>
      </c>
      <c r="M307" s="27" t="str">
        <f>VLOOKUP($K307,oblasti!$A$2:$H$18,zdroje!M$3,0)</f>
        <v>Zóna Střední Čechy</v>
      </c>
      <c r="N307" s="27" t="str">
        <f>VLOOKUP($K307,oblasti!$A$2:$H$18,zdroje!N$3,0)</f>
        <v>CZ02</v>
      </c>
      <c r="O307" s="27" t="str">
        <f>VLOOKUP($K307,oblasti!$A$2:$H$18,zdroje!O$3,0)</f>
        <v>Zóna Střední Čechy</v>
      </c>
      <c r="P307" s="27" t="str">
        <f>VLOOKUP($K307,oblasti!$A$2:$H$18,zdroje!P$3,0)</f>
        <v>Zóna Střední Čechy</v>
      </c>
      <c r="Q307" s="27" t="str">
        <f>VLOOKUP($K307,oblasti!$A$2:$H$18,zdroje!Q$3,0)</f>
        <v>Zóna Střední Čechy</v>
      </c>
      <c r="R307" s="86" t="s">
        <v>919</v>
      </c>
      <c r="S307" s="86"/>
    </row>
    <row r="308" spans="1:19" s="45" customFormat="1" ht="31" x14ac:dyDescent="0.35">
      <c r="A308" s="88" t="s">
        <v>50</v>
      </c>
      <c r="B308" s="86" t="s">
        <v>2027</v>
      </c>
      <c r="C308" s="88" t="s">
        <v>2045</v>
      </c>
      <c r="D308" s="88" t="s">
        <v>406</v>
      </c>
      <c r="E308" s="86"/>
      <c r="F308" s="102" t="s">
        <v>2074</v>
      </c>
      <c r="G308" s="86" t="s">
        <v>2481</v>
      </c>
      <c r="H308" s="88" t="s">
        <v>7</v>
      </c>
      <c r="I308" s="88"/>
      <c r="J308" s="88"/>
      <c r="K308" s="88" t="s">
        <v>872</v>
      </c>
      <c r="L308" s="27" t="str">
        <f>VLOOKUP($K308,oblasti!$A$2:$H$18,zdroje!L$3,0)</f>
        <v>Středočeský kraj</v>
      </c>
      <c r="M308" s="27" t="str">
        <f>VLOOKUP($K308,oblasti!$A$2:$H$18,zdroje!M$3,0)</f>
        <v>Zóna Střední Čechy</v>
      </c>
      <c r="N308" s="27" t="str">
        <f>VLOOKUP($K308,oblasti!$A$2:$H$18,zdroje!N$3,0)</f>
        <v>CZ02</v>
      </c>
      <c r="O308" s="27" t="str">
        <f>VLOOKUP($K308,oblasti!$A$2:$H$18,zdroje!O$3,0)</f>
        <v>Zóna Střední Čechy</v>
      </c>
      <c r="P308" s="27" t="str">
        <f>VLOOKUP($K308,oblasti!$A$2:$H$18,zdroje!P$3,0)</f>
        <v>Zóna Střední Čechy</v>
      </c>
      <c r="Q308" s="27" t="str">
        <f>VLOOKUP($K308,oblasti!$A$2:$H$18,zdroje!Q$3,0)</f>
        <v>Zóna Střední Čechy</v>
      </c>
      <c r="R308" s="86" t="s">
        <v>2412</v>
      </c>
      <c r="S308" s="100"/>
    </row>
    <row r="309" spans="1:19" s="45" customFormat="1" ht="46.5" x14ac:dyDescent="0.35">
      <c r="A309" s="86" t="s">
        <v>1066</v>
      </c>
      <c r="B309" s="86" t="s">
        <v>1043</v>
      </c>
      <c r="C309" s="86">
        <v>27648516</v>
      </c>
      <c r="D309" s="86" t="s">
        <v>1013</v>
      </c>
      <c r="E309" s="86" t="s">
        <v>995</v>
      </c>
      <c r="F309" s="87" t="s">
        <v>978</v>
      </c>
      <c r="G309" s="86" t="s">
        <v>947</v>
      </c>
      <c r="H309" s="88" t="s">
        <v>7</v>
      </c>
      <c r="I309" s="88"/>
      <c r="J309" s="88"/>
      <c r="K309" s="88" t="s">
        <v>872</v>
      </c>
      <c r="L309" s="27" t="str">
        <f>VLOOKUP($K309,oblasti!$A$2:$H$18,zdroje!L$3,0)</f>
        <v>Středočeský kraj</v>
      </c>
      <c r="M309" s="27" t="str">
        <f>VLOOKUP($K309,oblasti!$A$2:$H$18,zdroje!M$3,0)</f>
        <v>Zóna Střední Čechy</v>
      </c>
      <c r="N309" s="27" t="str">
        <f>VLOOKUP($K309,oblasti!$A$2:$H$18,zdroje!N$3,0)</f>
        <v>CZ02</v>
      </c>
      <c r="O309" s="27" t="str">
        <f>VLOOKUP($K309,oblasti!$A$2:$H$18,zdroje!O$3,0)</f>
        <v>Zóna Střední Čechy</v>
      </c>
      <c r="P309" s="27" t="str">
        <f>VLOOKUP($K309,oblasti!$A$2:$H$18,zdroje!P$3,0)</f>
        <v>Zóna Střední Čechy</v>
      </c>
      <c r="Q309" s="27" t="str">
        <f>VLOOKUP($K309,oblasti!$A$2:$H$18,zdroje!Q$3,0)</f>
        <v>Zóna Střední Čechy</v>
      </c>
      <c r="R309" s="86" t="s">
        <v>922</v>
      </c>
      <c r="S309" s="86"/>
    </row>
    <row r="310" spans="1:19" s="45" customFormat="1" ht="46.5" x14ac:dyDescent="0.35">
      <c r="A310" s="86" t="s">
        <v>289</v>
      </c>
      <c r="B310" s="86" t="s">
        <v>1925</v>
      </c>
      <c r="C310" s="86" t="s">
        <v>1926</v>
      </c>
      <c r="D310" s="86" t="s">
        <v>355</v>
      </c>
      <c r="E310" s="86"/>
      <c r="F310" s="87" t="s">
        <v>1928</v>
      </c>
      <c r="G310" s="86" t="s">
        <v>1927</v>
      </c>
      <c r="H310" s="88" t="s">
        <v>7</v>
      </c>
      <c r="I310" s="88"/>
      <c r="J310" s="88"/>
      <c r="K310" s="88" t="s">
        <v>872</v>
      </c>
      <c r="L310" s="27" t="str">
        <f>VLOOKUP($K310,oblasti!$A$2:$H$18,zdroje!L$3,0)</f>
        <v>Středočeský kraj</v>
      </c>
      <c r="M310" s="27" t="str">
        <f>VLOOKUP($K310,oblasti!$A$2:$H$18,zdroje!M$3,0)</f>
        <v>Zóna Střední Čechy</v>
      </c>
      <c r="N310" s="27" t="str">
        <f>VLOOKUP($K310,oblasti!$A$2:$H$18,zdroje!N$3,0)</f>
        <v>CZ02</v>
      </c>
      <c r="O310" s="27" t="str">
        <f>VLOOKUP($K310,oblasti!$A$2:$H$18,zdroje!O$3,0)</f>
        <v>Zóna Střední Čechy</v>
      </c>
      <c r="P310" s="27" t="str">
        <f>VLOOKUP($K310,oblasti!$A$2:$H$18,zdroje!P$3,0)</f>
        <v>Zóna Střední Čechy</v>
      </c>
      <c r="Q310" s="27" t="str">
        <f>VLOOKUP($K310,oblasti!$A$2:$H$18,zdroje!Q$3,0)</f>
        <v>Zóna Střední Čechy</v>
      </c>
      <c r="R310" s="86" t="s">
        <v>2412</v>
      </c>
      <c r="S310" s="100"/>
    </row>
    <row r="311" spans="1:19" s="59" customFormat="1" ht="62" x14ac:dyDescent="0.35">
      <c r="A311" s="86" t="s">
        <v>1382</v>
      </c>
      <c r="B311" s="86" t="s">
        <v>1383</v>
      </c>
      <c r="C311" s="86" t="s">
        <v>1384</v>
      </c>
      <c r="D311" s="86" t="s">
        <v>1447</v>
      </c>
      <c r="E311" s="86"/>
      <c r="F311" s="87" t="s">
        <v>1477</v>
      </c>
      <c r="G311" s="86" t="s">
        <v>1790</v>
      </c>
      <c r="H311" s="88" t="s">
        <v>7</v>
      </c>
      <c r="I311" s="88"/>
      <c r="J311" s="88"/>
      <c r="K311" s="88" t="s">
        <v>872</v>
      </c>
      <c r="L311" s="27" t="str">
        <f>VLOOKUP($K311,oblasti!$A$2:$H$18,zdroje!L$3,0)</f>
        <v>Středočeský kraj</v>
      </c>
      <c r="M311" s="27" t="str">
        <f>VLOOKUP($K311,oblasti!$A$2:$H$18,zdroje!M$3,0)</f>
        <v>Zóna Střední Čechy</v>
      </c>
      <c r="N311" s="27" t="str">
        <f>VLOOKUP($K311,oblasti!$A$2:$H$18,zdroje!N$3,0)</f>
        <v>CZ02</v>
      </c>
      <c r="O311" s="27" t="str">
        <f>VLOOKUP($K311,oblasti!$A$2:$H$18,zdroje!O$3,0)</f>
        <v>Zóna Střední Čechy</v>
      </c>
      <c r="P311" s="27" t="str">
        <f>VLOOKUP($K311,oblasti!$A$2:$H$18,zdroje!P$3,0)</f>
        <v>Zóna Střední Čechy</v>
      </c>
      <c r="Q311" s="27" t="str">
        <f>VLOOKUP($K311,oblasti!$A$2:$H$18,zdroje!Q$3,0)</f>
        <v>Zóna Střední Čechy</v>
      </c>
      <c r="R311" s="86" t="s">
        <v>1505</v>
      </c>
      <c r="S311" s="86"/>
    </row>
    <row r="312" spans="1:19" s="59" customFormat="1" ht="31" x14ac:dyDescent="0.35">
      <c r="A312" s="101" t="s">
        <v>615</v>
      </c>
      <c r="B312" s="101" t="s">
        <v>640</v>
      </c>
      <c r="C312" s="101" t="s">
        <v>666</v>
      </c>
      <c r="D312" s="101" t="s">
        <v>678</v>
      </c>
      <c r="E312" s="86"/>
      <c r="F312" s="87" t="s">
        <v>705</v>
      </c>
      <c r="G312" s="101" t="s">
        <v>1756</v>
      </c>
      <c r="H312" s="88" t="s">
        <v>7</v>
      </c>
      <c r="I312" s="88"/>
      <c r="J312" s="88"/>
      <c r="K312" s="88" t="s">
        <v>872</v>
      </c>
      <c r="L312" s="27" t="str">
        <f>VLOOKUP($K312,oblasti!$A$2:$H$18,zdroje!L$3,0)</f>
        <v>Středočeský kraj</v>
      </c>
      <c r="M312" s="27" t="str">
        <f>VLOOKUP($K312,oblasti!$A$2:$H$18,zdroje!M$3,0)</f>
        <v>Zóna Střední Čechy</v>
      </c>
      <c r="N312" s="27" t="str">
        <f>VLOOKUP($K312,oblasti!$A$2:$H$18,zdroje!N$3,0)</f>
        <v>CZ02</v>
      </c>
      <c r="O312" s="27" t="str">
        <f>VLOOKUP($K312,oblasti!$A$2:$H$18,zdroje!O$3,0)</f>
        <v>Zóna Střední Čechy</v>
      </c>
      <c r="P312" s="27" t="str">
        <f>VLOOKUP($K312,oblasti!$A$2:$H$18,zdroje!P$3,0)</f>
        <v>Zóna Střední Čechy</v>
      </c>
      <c r="Q312" s="27" t="str">
        <f>VLOOKUP($K312,oblasti!$A$2:$H$18,zdroje!Q$3,0)</f>
        <v>Zóna Střední Čechy</v>
      </c>
      <c r="R312" s="86" t="s">
        <v>726</v>
      </c>
      <c r="S312" s="86"/>
    </row>
    <row r="313" spans="1:19" s="45" customFormat="1" ht="62" x14ac:dyDescent="0.35">
      <c r="A313" s="86" t="s">
        <v>1434</v>
      </c>
      <c r="B313" s="86" t="s">
        <v>1435</v>
      </c>
      <c r="C313" s="86" t="s">
        <v>1436</v>
      </c>
      <c r="D313" s="86" t="s">
        <v>1460</v>
      </c>
      <c r="E313" s="86"/>
      <c r="F313" s="87" t="s">
        <v>1489</v>
      </c>
      <c r="G313" s="86" t="s">
        <v>1808</v>
      </c>
      <c r="H313" s="88" t="s">
        <v>7</v>
      </c>
      <c r="I313" s="88"/>
      <c r="J313" s="88"/>
      <c r="K313" s="88" t="s">
        <v>872</v>
      </c>
      <c r="L313" s="27" t="str">
        <f>VLOOKUP($K313,oblasti!$A$2:$H$18,zdroje!L$3,0)</f>
        <v>Středočeský kraj</v>
      </c>
      <c r="M313" s="27" t="str">
        <f>VLOOKUP($K313,oblasti!$A$2:$H$18,zdroje!M$3,0)</f>
        <v>Zóna Střední Čechy</v>
      </c>
      <c r="N313" s="27" t="str">
        <f>VLOOKUP($K313,oblasti!$A$2:$H$18,zdroje!N$3,0)</f>
        <v>CZ02</v>
      </c>
      <c r="O313" s="27" t="str">
        <f>VLOOKUP($K313,oblasti!$A$2:$H$18,zdroje!O$3,0)</f>
        <v>Zóna Střední Čechy</v>
      </c>
      <c r="P313" s="27" t="str">
        <f>VLOOKUP($K313,oblasti!$A$2:$H$18,zdroje!P$3,0)</f>
        <v>Zóna Střední Čechy</v>
      </c>
      <c r="Q313" s="27" t="str">
        <f>VLOOKUP($K313,oblasti!$A$2:$H$18,zdroje!Q$3,0)</f>
        <v>Zóna Střední Čechy</v>
      </c>
      <c r="R313" s="86" t="s">
        <v>1519</v>
      </c>
      <c r="S313" s="86"/>
    </row>
    <row r="314" spans="1:19" s="20" customFormat="1" ht="62" x14ac:dyDescent="0.35">
      <c r="A314" s="86" t="s">
        <v>1361</v>
      </c>
      <c r="B314" s="86" t="s">
        <v>1362</v>
      </c>
      <c r="C314" s="86" t="s">
        <v>1363</v>
      </c>
      <c r="D314" s="86" t="s">
        <v>1443</v>
      </c>
      <c r="E314" s="86"/>
      <c r="F314" s="87" t="s">
        <v>1491</v>
      </c>
      <c r="G314" s="86" t="s">
        <v>1783</v>
      </c>
      <c r="H314" s="88" t="s">
        <v>7</v>
      </c>
      <c r="I314" s="88"/>
      <c r="J314" s="88"/>
      <c r="K314" s="88" t="s">
        <v>872</v>
      </c>
      <c r="L314" s="27" t="str">
        <f>VLOOKUP($K314,oblasti!$A$2:$H$18,zdroje!L$3,0)</f>
        <v>Středočeský kraj</v>
      </c>
      <c r="M314" s="27" t="str">
        <f>VLOOKUP($K314,oblasti!$A$2:$H$18,zdroje!M$3,0)</f>
        <v>Zóna Střední Čechy</v>
      </c>
      <c r="N314" s="27" t="str">
        <f>VLOOKUP($K314,oblasti!$A$2:$H$18,zdroje!N$3,0)</f>
        <v>CZ02</v>
      </c>
      <c r="O314" s="27" t="str">
        <f>VLOOKUP($K314,oblasti!$A$2:$H$18,zdroje!O$3,0)</f>
        <v>Zóna Střední Čechy</v>
      </c>
      <c r="P314" s="27" t="str">
        <f>VLOOKUP($K314,oblasti!$A$2:$H$18,zdroje!P$3,0)</f>
        <v>Zóna Střední Čechy</v>
      </c>
      <c r="Q314" s="27" t="str">
        <f>VLOOKUP($K314,oblasti!$A$2:$H$18,zdroje!Q$3,0)</f>
        <v>Zóna Střední Čechy</v>
      </c>
      <c r="R314" s="86" t="s">
        <v>1498</v>
      </c>
      <c r="S314" s="86"/>
    </row>
    <row r="315" spans="1:19" s="20" customFormat="1" ht="108.5" x14ac:dyDescent="0.35">
      <c r="A315" s="86" t="s">
        <v>1391</v>
      </c>
      <c r="B315" s="86" t="s">
        <v>1392</v>
      </c>
      <c r="C315" s="86" t="s">
        <v>1393</v>
      </c>
      <c r="D315" s="86" t="s">
        <v>1449</v>
      </c>
      <c r="E315" s="86" t="s">
        <v>1464</v>
      </c>
      <c r="F315" s="87" t="s">
        <v>1522</v>
      </c>
      <c r="G315" s="86" t="s">
        <v>1793</v>
      </c>
      <c r="H315" s="88" t="s">
        <v>7</v>
      </c>
      <c r="I315" s="88"/>
      <c r="J315" s="88"/>
      <c r="K315" s="88" t="s">
        <v>872</v>
      </c>
      <c r="L315" s="27" t="str">
        <f>VLOOKUP($K315,oblasti!$A$2:$H$18,zdroje!L$3,0)</f>
        <v>Středočeský kraj</v>
      </c>
      <c r="M315" s="27" t="str">
        <f>VLOOKUP($K315,oblasti!$A$2:$H$18,zdroje!M$3,0)</f>
        <v>Zóna Střední Čechy</v>
      </c>
      <c r="N315" s="27" t="str">
        <f>VLOOKUP($K315,oblasti!$A$2:$H$18,zdroje!N$3,0)</f>
        <v>CZ02</v>
      </c>
      <c r="O315" s="27" t="str">
        <f>VLOOKUP($K315,oblasti!$A$2:$H$18,zdroje!O$3,0)</f>
        <v>Zóna Střední Čechy</v>
      </c>
      <c r="P315" s="27" t="str">
        <f>VLOOKUP($K315,oblasti!$A$2:$H$18,zdroje!P$3,0)</f>
        <v>Zóna Střední Čechy</v>
      </c>
      <c r="Q315" s="27" t="str">
        <f>VLOOKUP($K315,oblasti!$A$2:$H$18,zdroje!Q$3,0)</f>
        <v>Zóna Střední Čechy</v>
      </c>
      <c r="R315" s="86" t="s">
        <v>1523</v>
      </c>
      <c r="S315" s="86"/>
    </row>
    <row r="316" spans="1:19" s="57" customFormat="1" ht="38.15" customHeight="1" x14ac:dyDescent="0.35">
      <c r="A316" s="86" t="s">
        <v>1391</v>
      </c>
      <c r="B316" s="86" t="s">
        <v>1612</v>
      </c>
      <c r="C316" s="86" t="s">
        <v>1613</v>
      </c>
      <c r="D316" s="86" t="s">
        <v>1449</v>
      </c>
      <c r="E316" s="86" t="s">
        <v>1660</v>
      </c>
      <c r="F316" s="107" t="s">
        <v>1691</v>
      </c>
      <c r="G316" s="86" t="s">
        <v>1835</v>
      </c>
      <c r="H316" s="86" t="s">
        <v>7</v>
      </c>
      <c r="I316" s="86" t="s">
        <v>8</v>
      </c>
      <c r="J316" s="86" t="s">
        <v>9</v>
      </c>
      <c r="K316" s="86" t="s">
        <v>872</v>
      </c>
      <c r="L316" s="27" t="str">
        <f>VLOOKUP($K316,oblasti!$A$2:$H$18,zdroje!L$3,0)</f>
        <v>Středočeský kraj</v>
      </c>
      <c r="M316" s="27" t="str">
        <f>VLOOKUP($K316,oblasti!$A$2:$H$18,zdroje!M$3,0)</f>
        <v>Zóna Střední Čechy</v>
      </c>
      <c r="N316" s="27" t="str">
        <f>VLOOKUP($K316,oblasti!$A$2:$H$18,zdroje!N$3,0)</f>
        <v>CZ02</v>
      </c>
      <c r="O316" s="27" t="str">
        <f>VLOOKUP($K316,oblasti!$A$2:$H$18,zdroje!O$3,0)</f>
        <v>Zóna Střední Čechy</v>
      </c>
      <c r="P316" s="27" t="str">
        <f>VLOOKUP($K316,oblasti!$A$2:$H$18,zdroje!P$3,0)</f>
        <v>Zóna Střední Čechy</v>
      </c>
      <c r="Q316" s="27" t="str">
        <f>VLOOKUP($K316,oblasti!$A$2:$H$18,zdroje!Q$3,0)</f>
        <v>Zóna Střední Čechy</v>
      </c>
      <c r="R316" s="86" t="s">
        <v>1725</v>
      </c>
      <c r="S316" s="86"/>
    </row>
    <row r="317" spans="1:19" s="57" customFormat="1" ht="46.5" x14ac:dyDescent="0.35">
      <c r="A317" s="86" t="s">
        <v>1082</v>
      </c>
      <c r="B317" s="86" t="s">
        <v>1103</v>
      </c>
      <c r="C317" s="86" t="s">
        <v>1104</v>
      </c>
      <c r="D317" s="86" t="s">
        <v>1147</v>
      </c>
      <c r="E317" s="86"/>
      <c r="F317" s="108" t="s">
        <v>1161</v>
      </c>
      <c r="G317" s="86" t="s">
        <v>1162</v>
      </c>
      <c r="H317" s="88" t="s">
        <v>7</v>
      </c>
      <c r="I317" s="88"/>
      <c r="J317" s="88"/>
      <c r="K317" s="88" t="s">
        <v>872</v>
      </c>
      <c r="L317" s="27" t="str">
        <f>VLOOKUP($K317,oblasti!$A$2:$H$18,zdroje!L$3,0)</f>
        <v>Středočeský kraj</v>
      </c>
      <c r="M317" s="27" t="str">
        <f>VLOOKUP($K317,oblasti!$A$2:$H$18,zdroje!M$3,0)</f>
        <v>Zóna Střední Čechy</v>
      </c>
      <c r="N317" s="27" t="str">
        <f>VLOOKUP($K317,oblasti!$A$2:$H$18,zdroje!N$3,0)</f>
        <v>CZ02</v>
      </c>
      <c r="O317" s="27" t="str">
        <f>VLOOKUP($K317,oblasti!$A$2:$H$18,zdroje!O$3,0)</f>
        <v>Zóna Střední Čechy</v>
      </c>
      <c r="P317" s="27" t="str">
        <f>VLOOKUP($K317,oblasti!$A$2:$H$18,zdroje!P$3,0)</f>
        <v>Zóna Střední Čechy</v>
      </c>
      <c r="Q317" s="27" t="str">
        <f>VLOOKUP($K317,oblasti!$A$2:$H$18,zdroje!Q$3,0)</f>
        <v>Zóna Střední Čechy</v>
      </c>
      <c r="R317" s="86" t="s">
        <v>1202</v>
      </c>
      <c r="S317" s="86"/>
    </row>
    <row r="318" spans="1:19" s="20" customFormat="1" ht="62" x14ac:dyDescent="0.35">
      <c r="A318" s="86" t="s">
        <v>1431</v>
      </c>
      <c r="B318" s="86" t="s">
        <v>1432</v>
      </c>
      <c r="C318" s="86" t="s">
        <v>1433</v>
      </c>
      <c r="D318" s="86" t="s">
        <v>1459</v>
      </c>
      <c r="E318" s="86"/>
      <c r="F318" s="87" t="s">
        <v>1488</v>
      </c>
      <c r="G318" s="86" t="s">
        <v>1807</v>
      </c>
      <c r="H318" s="88" t="s">
        <v>7</v>
      </c>
      <c r="I318" s="88"/>
      <c r="J318" s="88"/>
      <c r="K318" s="88" t="s">
        <v>872</v>
      </c>
      <c r="L318" s="27" t="str">
        <f>VLOOKUP($K318,oblasti!$A$2:$H$18,zdroje!L$3,0)</f>
        <v>Středočeský kraj</v>
      </c>
      <c r="M318" s="27" t="str">
        <f>VLOOKUP($K318,oblasti!$A$2:$H$18,zdroje!M$3,0)</f>
        <v>Zóna Střední Čechy</v>
      </c>
      <c r="N318" s="27" t="str">
        <f>VLOOKUP($K318,oblasti!$A$2:$H$18,zdroje!N$3,0)</f>
        <v>CZ02</v>
      </c>
      <c r="O318" s="27" t="str">
        <f>VLOOKUP($K318,oblasti!$A$2:$H$18,zdroje!O$3,0)</f>
        <v>Zóna Střední Čechy</v>
      </c>
      <c r="P318" s="27" t="str">
        <f>VLOOKUP($K318,oblasti!$A$2:$H$18,zdroje!P$3,0)</f>
        <v>Zóna Střední Čechy</v>
      </c>
      <c r="Q318" s="27" t="str">
        <f>VLOOKUP($K318,oblasti!$A$2:$H$18,zdroje!Q$3,0)</f>
        <v>Zóna Střední Čechy</v>
      </c>
      <c r="R318" s="86" t="s">
        <v>1518</v>
      </c>
      <c r="S318" s="86"/>
    </row>
    <row r="319" spans="1:19" s="20" customFormat="1" ht="31" x14ac:dyDescent="0.35">
      <c r="A319" s="86" t="s">
        <v>2010</v>
      </c>
      <c r="B319" s="86" t="s">
        <v>2031</v>
      </c>
      <c r="C319" s="86" t="s">
        <v>2040</v>
      </c>
      <c r="D319" s="86" t="s">
        <v>265</v>
      </c>
      <c r="E319" s="86"/>
      <c r="F319" s="105" t="s">
        <v>2068</v>
      </c>
      <c r="G319" s="102" t="s">
        <v>2482</v>
      </c>
      <c r="H319" s="88" t="s">
        <v>7</v>
      </c>
      <c r="I319" s="88"/>
      <c r="J319" s="88"/>
      <c r="K319" s="88" t="s">
        <v>872</v>
      </c>
      <c r="L319" s="27" t="str">
        <f>VLOOKUP($K319,oblasti!$A$2:$H$18,zdroje!L$3,0)</f>
        <v>Středočeský kraj</v>
      </c>
      <c r="M319" s="27" t="str">
        <f>VLOOKUP($K319,oblasti!$A$2:$H$18,zdroje!M$3,0)</f>
        <v>Zóna Střední Čechy</v>
      </c>
      <c r="N319" s="27" t="str">
        <f>VLOOKUP($K319,oblasti!$A$2:$H$18,zdroje!N$3,0)</f>
        <v>CZ02</v>
      </c>
      <c r="O319" s="27" t="str">
        <f>VLOOKUP($K319,oblasti!$A$2:$H$18,zdroje!O$3,0)</f>
        <v>Zóna Střední Čechy</v>
      </c>
      <c r="P319" s="27" t="str">
        <f>VLOOKUP($K319,oblasti!$A$2:$H$18,zdroje!P$3,0)</f>
        <v>Zóna Střední Čechy</v>
      </c>
      <c r="Q319" s="27" t="str">
        <f>VLOOKUP($K319,oblasti!$A$2:$H$18,zdroje!Q$3,0)</f>
        <v>Zóna Střední Čechy</v>
      </c>
      <c r="R319" s="86" t="s">
        <v>2412</v>
      </c>
      <c r="S319" s="100"/>
    </row>
    <row r="320" spans="1:19" s="20" customFormat="1" ht="46.5" x14ac:dyDescent="0.35">
      <c r="A320" s="86" t="s">
        <v>420</v>
      </c>
      <c r="B320" s="86" t="s">
        <v>434</v>
      </c>
      <c r="C320" s="86">
        <v>49970208</v>
      </c>
      <c r="D320" s="86" t="s">
        <v>406</v>
      </c>
      <c r="E320" s="86"/>
      <c r="F320" s="87" t="s">
        <v>448</v>
      </c>
      <c r="G320" s="86" t="s">
        <v>459</v>
      </c>
      <c r="H320" s="88" t="s">
        <v>7</v>
      </c>
      <c r="I320" s="88"/>
      <c r="J320" s="88"/>
      <c r="K320" s="88" t="s">
        <v>872</v>
      </c>
      <c r="L320" s="27" t="str">
        <f>VLOOKUP($K320,oblasti!$A$2:$H$18,zdroje!L$3,0)</f>
        <v>Středočeský kraj</v>
      </c>
      <c r="M320" s="27" t="str">
        <f>VLOOKUP($K320,oblasti!$A$2:$H$18,zdroje!M$3,0)</f>
        <v>Zóna Střední Čechy</v>
      </c>
      <c r="N320" s="27" t="str">
        <f>VLOOKUP($K320,oblasti!$A$2:$H$18,zdroje!N$3,0)</f>
        <v>CZ02</v>
      </c>
      <c r="O320" s="27" t="str">
        <f>VLOOKUP($K320,oblasti!$A$2:$H$18,zdroje!O$3,0)</f>
        <v>Zóna Střední Čechy</v>
      </c>
      <c r="P320" s="27" t="str">
        <f>VLOOKUP($K320,oblasti!$A$2:$H$18,zdroje!P$3,0)</f>
        <v>Zóna Střední Čechy</v>
      </c>
      <c r="Q320" s="27" t="str">
        <f>VLOOKUP($K320,oblasti!$A$2:$H$18,zdroje!Q$3,0)</f>
        <v>Zóna Střední Čechy</v>
      </c>
      <c r="R320" s="86" t="s">
        <v>476</v>
      </c>
      <c r="S320" s="86"/>
    </row>
    <row r="321" spans="1:19" s="20" customFormat="1" ht="62" x14ac:dyDescent="0.35">
      <c r="A321" s="86" t="s">
        <v>1554</v>
      </c>
      <c r="B321" s="86" t="s">
        <v>1555</v>
      </c>
      <c r="C321" s="86" t="s">
        <v>1556</v>
      </c>
      <c r="D321" s="86" t="s">
        <v>1629</v>
      </c>
      <c r="E321" s="86"/>
      <c r="F321" s="86" t="s">
        <v>1669</v>
      </c>
      <c r="G321" s="86" t="s">
        <v>1816</v>
      </c>
      <c r="H321" s="86" t="s">
        <v>7</v>
      </c>
      <c r="I321" s="86" t="s">
        <v>8</v>
      </c>
      <c r="J321" s="86" t="s">
        <v>9</v>
      </c>
      <c r="K321" s="86" t="s">
        <v>872</v>
      </c>
      <c r="L321" s="27" t="str">
        <f>VLOOKUP($K321,oblasti!$A$2:$H$18,zdroje!L$3,0)</f>
        <v>Středočeský kraj</v>
      </c>
      <c r="M321" s="27" t="str">
        <f>VLOOKUP($K321,oblasti!$A$2:$H$18,zdroje!M$3,0)</f>
        <v>Zóna Střední Čechy</v>
      </c>
      <c r="N321" s="27" t="str">
        <f>VLOOKUP($K321,oblasti!$A$2:$H$18,zdroje!N$3,0)</f>
        <v>CZ02</v>
      </c>
      <c r="O321" s="27" t="str">
        <f>VLOOKUP($K321,oblasti!$A$2:$H$18,zdroje!O$3,0)</f>
        <v>Zóna Střední Čechy</v>
      </c>
      <c r="P321" s="27" t="str">
        <f>VLOOKUP($K321,oblasti!$A$2:$H$18,zdroje!P$3,0)</f>
        <v>Zóna Střední Čechy</v>
      </c>
      <c r="Q321" s="27" t="str">
        <f>VLOOKUP($K321,oblasti!$A$2:$H$18,zdroje!Q$3,0)</f>
        <v>Zóna Střední Čechy</v>
      </c>
      <c r="R321" s="86" t="s">
        <v>1701</v>
      </c>
      <c r="S321" s="86"/>
    </row>
    <row r="322" spans="1:19" s="20" customFormat="1" ht="31" x14ac:dyDescent="0.35">
      <c r="A322" s="86" t="s">
        <v>2013</v>
      </c>
      <c r="B322" s="86" t="s">
        <v>2030</v>
      </c>
      <c r="C322" s="86" t="s">
        <v>2042</v>
      </c>
      <c r="D322" s="86" t="s">
        <v>1019</v>
      </c>
      <c r="E322" s="86"/>
      <c r="F322" s="86" t="s">
        <v>2071</v>
      </c>
      <c r="G322" s="86" t="s">
        <v>2483</v>
      </c>
      <c r="H322" s="88" t="s">
        <v>7</v>
      </c>
      <c r="I322" s="88"/>
      <c r="J322" s="88"/>
      <c r="K322" s="88" t="s">
        <v>872</v>
      </c>
      <c r="L322" s="27" t="str">
        <f>VLOOKUP($K322,oblasti!$A$2:$H$18,zdroje!L$3,0)</f>
        <v>Středočeský kraj</v>
      </c>
      <c r="M322" s="27" t="str">
        <f>VLOOKUP($K322,oblasti!$A$2:$H$18,zdroje!M$3,0)</f>
        <v>Zóna Střední Čechy</v>
      </c>
      <c r="N322" s="27" t="str">
        <f>VLOOKUP($K322,oblasti!$A$2:$H$18,zdroje!N$3,0)</f>
        <v>CZ02</v>
      </c>
      <c r="O322" s="27" t="str">
        <f>VLOOKUP($K322,oblasti!$A$2:$H$18,zdroje!O$3,0)</f>
        <v>Zóna Střední Čechy</v>
      </c>
      <c r="P322" s="27" t="str">
        <f>VLOOKUP($K322,oblasti!$A$2:$H$18,zdroje!P$3,0)</f>
        <v>Zóna Střední Čechy</v>
      </c>
      <c r="Q322" s="27" t="str">
        <f>VLOOKUP($K322,oblasti!$A$2:$H$18,zdroje!Q$3,0)</f>
        <v>Zóna Střední Čechy</v>
      </c>
      <c r="R322" s="86" t="s">
        <v>2412</v>
      </c>
      <c r="S322" s="100"/>
    </row>
    <row r="323" spans="1:19" s="57" customFormat="1" ht="46.5" x14ac:dyDescent="0.35">
      <c r="A323" s="86" t="s">
        <v>617</v>
      </c>
      <c r="B323" s="86" t="s">
        <v>644</v>
      </c>
      <c r="C323" s="86">
        <v>86571052</v>
      </c>
      <c r="D323" s="86" t="s">
        <v>681</v>
      </c>
      <c r="E323" s="86"/>
      <c r="F323" s="87" t="s">
        <v>709</v>
      </c>
      <c r="G323" s="86" t="s">
        <v>1759</v>
      </c>
      <c r="H323" s="88" t="s">
        <v>7</v>
      </c>
      <c r="I323" s="88"/>
      <c r="J323" s="88"/>
      <c r="K323" s="88" t="s">
        <v>872</v>
      </c>
      <c r="L323" s="27" t="str">
        <f>VLOOKUP($K323,oblasti!$A$2:$H$18,zdroje!L$3,0)</f>
        <v>Středočeský kraj</v>
      </c>
      <c r="M323" s="27" t="str">
        <f>VLOOKUP($K323,oblasti!$A$2:$H$18,zdroje!M$3,0)</f>
        <v>Zóna Střední Čechy</v>
      </c>
      <c r="N323" s="27" t="str">
        <f>VLOOKUP($K323,oblasti!$A$2:$H$18,zdroje!N$3,0)</f>
        <v>CZ02</v>
      </c>
      <c r="O323" s="27" t="str">
        <f>VLOOKUP($K323,oblasti!$A$2:$H$18,zdroje!O$3,0)</f>
        <v>Zóna Střední Čechy</v>
      </c>
      <c r="P323" s="27" t="str">
        <f>VLOOKUP($K323,oblasti!$A$2:$H$18,zdroje!P$3,0)</f>
        <v>Zóna Střední Čechy</v>
      </c>
      <c r="Q323" s="27" t="str">
        <f>VLOOKUP($K323,oblasti!$A$2:$H$18,zdroje!Q$3,0)</f>
        <v>Zóna Střední Čechy</v>
      </c>
      <c r="R323" s="86" t="s">
        <v>726</v>
      </c>
      <c r="S323" s="86"/>
    </row>
    <row r="324" spans="1:19" s="20" customFormat="1" ht="93" x14ac:dyDescent="0.35">
      <c r="A324" s="86" t="s">
        <v>1351</v>
      </c>
      <c r="B324" s="86" t="s">
        <v>1352</v>
      </c>
      <c r="C324" s="86" t="s">
        <v>1353</v>
      </c>
      <c r="D324" s="86" t="s">
        <v>1440</v>
      </c>
      <c r="E324" s="86" t="s">
        <v>1461</v>
      </c>
      <c r="F324" s="87" t="s">
        <v>1468</v>
      </c>
      <c r="G324" s="86" t="s">
        <v>1779</v>
      </c>
      <c r="H324" s="88" t="s">
        <v>7</v>
      </c>
      <c r="I324" s="88"/>
      <c r="J324" s="88"/>
      <c r="K324" s="88" t="s">
        <v>872</v>
      </c>
      <c r="L324" s="27" t="str">
        <f>VLOOKUP($K324,oblasti!$A$2:$H$18,zdroje!L$3,0)</f>
        <v>Středočeský kraj</v>
      </c>
      <c r="M324" s="27" t="str">
        <f>VLOOKUP($K324,oblasti!$A$2:$H$18,zdroje!M$3,0)</f>
        <v>Zóna Střední Čechy</v>
      </c>
      <c r="N324" s="27" t="str">
        <f>VLOOKUP($K324,oblasti!$A$2:$H$18,zdroje!N$3,0)</f>
        <v>CZ02</v>
      </c>
      <c r="O324" s="27" t="str">
        <f>VLOOKUP($K324,oblasti!$A$2:$H$18,zdroje!O$3,0)</f>
        <v>Zóna Střední Čechy</v>
      </c>
      <c r="P324" s="27" t="str">
        <f>VLOOKUP($K324,oblasti!$A$2:$H$18,zdroje!P$3,0)</f>
        <v>Zóna Střední Čechy</v>
      </c>
      <c r="Q324" s="27" t="str">
        <f>VLOOKUP($K324,oblasti!$A$2:$H$18,zdroje!Q$3,0)</f>
        <v>Zóna Střední Čechy</v>
      </c>
      <c r="R324" s="86" t="s">
        <v>1494</v>
      </c>
      <c r="S324" s="86"/>
    </row>
    <row r="325" spans="1:19" s="20" customFormat="1" ht="46.5" x14ac:dyDescent="0.35">
      <c r="A325" s="86" t="s">
        <v>1929</v>
      </c>
      <c r="B325" s="86" t="s">
        <v>1930</v>
      </c>
      <c r="C325" s="86" t="s">
        <v>1931</v>
      </c>
      <c r="D325" s="86" t="s">
        <v>1932</v>
      </c>
      <c r="E325" s="86"/>
      <c r="F325" s="87" t="s">
        <v>1934</v>
      </c>
      <c r="G325" s="86" t="s">
        <v>1933</v>
      </c>
      <c r="H325" s="88" t="s">
        <v>7</v>
      </c>
      <c r="I325" s="88"/>
      <c r="J325" s="88"/>
      <c r="K325" s="88" t="s">
        <v>872</v>
      </c>
      <c r="L325" s="27" t="str">
        <f>VLOOKUP($K325,oblasti!$A$2:$H$18,zdroje!L$3,0)</f>
        <v>Středočeský kraj</v>
      </c>
      <c r="M325" s="27" t="str">
        <f>VLOOKUP($K325,oblasti!$A$2:$H$18,zdroje!M$3,0)</f>
        <v>Zóna Střední Čechy</v>
      </c>
      <c r="N325" s="27" t="str">
        <f>VLOOKUP($K325,oblasti!$A$2:$H$18,zdroje!N$3,0)</f>
        <v>CZ02</v>
      </c>
      <c r="O325" s="27" t="str">
        <f>VLOOKUP($K325,oblasti!$A$2:$H$18,zdroje!O$3,0)</f>
        <v>Zóna Střední Čechy</v>
      </c>
      <c r="P325" s="27" t="str">
        <f>VLOOKUP($K325,oblasti!$A$2:$H$18,zdroje!P$3,0)</f>
        <v>Zóna Střední Čechy</v>
      </c>
      <c r="Q325" s="27" t="str">
        <f>VLOOKUP($K325,oblasti!$A$2:$H$18,zdroje!Q$3,0)</f>
        <v>Zóna Střední Čechy</v>
      </c>
      <c r="R325" s="86" t="s">
        <v>2412</v>
      </c>
      <c r="S325" s="100"/>
    </row>
    <row r="326" spans="1:19" s="20" customFormat="1" ht="77.5" x14ac:dyDescent="0.35">
      <c r="A326" s="86" t="s">
        <v>1414</v>
      </c>
      <c r="B326" s="86" t="s">
        <v>1415</v>
      </c>
      <c r="C326" s="86" t="s">
        <v>1416</v>
      </c>
      <c r="D326" s="86" t="s">
        <v>265</v>
      </c>
      <c r="E326" s="86"/>
      <c r="F326" s="87" t="s">
        <v>1484</v>
      </c>
      <c r="G326" s="86" t="s">
        <v>1801</v>
      </c>
      <c r="H326" s="88" t="s">
        <v>7</v>
      </c>
      <c r="I326" s="88"/>
      <c r="J326" s="88"/>
      <c r="K326" s="88" t="s">
        <v>872</v>
      </c>
      <c r="L326" s="27" t="str">
        <f>VLOOKUP($K326,oblasti!$A$2:$H$18,zdroje!L$3,0)</f>
        <v>Středočeský kraj</v>
      </c>
      <c r="M326" s="27" t="str">
        <f>VLOOKUP($K326,oblasti!$A$2:$H$18,zdroje!M$3,0)</f>
        <v>Zóna Střední Čechy</v>
      </c>
      <c r="N326" s="27" t="str">
        <f>VLOOKUP($K326,oblasti!$A$2:$H$18,zdroje!N$3,0)</f>
        <v>CZ02</v>
      </c>
      <c r="O326" s="27" t="str">
        <f>VLOOKUP($K326,oblasti!$A$2:$H$18,zdroje!O$3,0)</f>
        <v>Zóna Střední Čechy</v>
      </c>
      <c r="P326" s="27" t="str">
        <f>VLOOKUP($K326,oblasti!$A$2:$H$18,zdroje!P$3,0)</f>
        <v>Zóna Střední Čechy</v>
      </c>
      <c r="Q326" s="27" t="str">
        <f>VLOOKUP($K326,oblasti!$A$2:$H$18,zdroje!Q$3,0)</f>
        <v>Zóna Střední Čechy</v>
      </c>
      <c r="R326" s="86" t="s">
        <v>1512</v>
      </c>
      <c r="S326" s="86"/>
    </row>
    <row r="327" spans="1:19" s="20" customFormat="1" ht="31" x14ac:dyDescent="0.35">
      <c r="A327" s="86" t="s">
        <v>1935</v>
      </c>
      <c r="B327" s="86" t="s">
        <v>1936</v>
      </c>
      <c r="C327" s="86" t="s">
        <v>1937</v>
      </c>
      <c r="D327" s="86" t="s">
        <v>265</v>
      </c>
      <c r="E327" s="86"/>
      <c r="F327" s="87" t="s">
        <v>1939</v>
      </c>
      <c r="G327" s="86" t="s">
        <v>1938</v>
      </c>
      <c r="H327" s="88" t="s">
        <v>7</v>
      </c>
      <c r="I327" s="88"/>
      <c r="J327" s="88"/>
      <c r="K327" s="88" t="s">
        <v>872</v>
      </c>
      <c r="L327" s="27" t="str">
        <f>VLOOKUP($K327,oblasti!$A$2:$H$18,zdroje!L$3,0)</f>
        <v>Středočeský kraj</v>
      </c>
      <c r="M327" s="27" t="str">
        <f>VLOOKUP($K327,oblasti!$A$2:$H$18,zdroje!M$3,0)</f>
        <v>Zóna Střední Čechy</v>
      </c>
      <c r="N327" s="27" t="str">
        <f>VLOOKUP($K327,oblasti!$A$2:$H$18,zdroje!N$3,0)</f>
        <v>CZ02</v>
      </c>
      <c r="O327" s="27" t="str">
        <f>VLOOKUP($K327,oblasti!$A$2:$H$18,zdroje!O$3,0)</f>
        <v>Zóna Střední Čechy</v>
      </c>
      <c r="P327" s="27" t="str">
        <f>VLOOKUP($K327,oblasti!$A$2:$H$18,zdroje!P$3,0)</f>
        <v>Zóna Střední Čechy</v>
      </c>
      <c r="Q327" s="27" t="str">
        <f>VLOOKUP($K327,oblasti!$A$2:$H$18,zdroje!Q$3,0)</f>
        <v>Zóna Střední Čechy</v>
      </c>
      <c r="R327" s="86" t="s">
        <v>2412</v>
      </c>
      <c r="S327" s="100"/>
    </row>
    <row r="328" spans="1:19" s="20" customFormat="1" ht="77.5" hidden="1" x14ac:dyDescent="0.35">
      <c r="A328" s="89" t="s">
        <v>1095</v>
      </c>
      <c r="B328" s="89" t="s">
        <v>1132</v>
      </c>
      <c r="C328" s="89" t="s">
        <v>1133</v>
      </c>
      <c r="D328" s="89" t="s">
        <v>265</v>
      </c>
      <c r="E328" s="89"/>
      <c r="F328" s="90" t="s">
        <v>1185</v>
      </c>
      <c r="G328" s="89" t="s">
        <v>1201</v>
      </c>
      <c r="H328" s="92" t="s">
        <v>7</v>
      </c>
      <c r="I328" s="92"/>
      <c r="J328" s="92"/>
      <c r="K328" s="92" t="s">
        <v>872</v>
      </c>
      <c r="L328" s="92" t="s">
        <v>187</v>
      </c>
      <c r="M328" s="92" t="s">
        <v>188</v>
      </c>
      <c r="N328" s="92" t="s">
        <v>189</v>
      </c>
      <c r="O328" s="92" t="s">
        <v>188</v>
      </c>
      <c r="P328" s="92" t="s">
        <v>188</v>
      </c>
      <c r="Q328" s="92" t="s">
        <v>188</v>
      </c>
      <c r="R328" s="89" t="s">
        <v>2406</v>
      </c>
      <c r="S328" s="93">
        <v>46008</v>
      </c>
    </row>
    <row r="329" spans="1:19" s="57" customFormat="1" ht="41.5" customHeight="1" x14ac:dyDescent="0.35">
      <c r="A329" s="86" t="s">
        <v>1069</v>
      </c>
      <c r="B329" s="86" t="s">
        <v>1045</v>
      </c>
      <c r="C329" s="86">
        <v>27615219</v>
      </c>
      <c r="D329" s="86" t="s">
        <v>1017</v>
      </c>
      <c r="E329" s="86"/>
      <c r="F329" s="108" t="s">
        <v>981</v>
      </c>
      <c r="G329" s="86" t="s">
        <v>952</v>
      </c>
      <c r="H329" s="88" t="s">
        <v>7</v>
      </c>
      <c r="I329" s="88"/>
      <c r="J329" s="88"/>
      <c r="K329" s="88" t="s">
        <v>872</v>
      </c>
      <c r="L329" s="27" t="str">
        <f>VLOOKUP($K329,oblasti!$A$2:$H$18,zdroje!L$3,0)</f>
        <v>Středočeský kraj</v>
      </c>
      <c r="M329" s="27" t="str">
        <f>VLOOKUP($K329,oblasti!$A$2:$H$18,zdroje!M$3,0)</f>
        <v>Zóna Střední Čechy</v>
      </c>
      <c r="N329" s="27" t="str">
        <f>VLOOKUP($K329,oblasti!$A$2:$H$18,zdroje!N$3,0)</f>
        <v>CZ02</v>
      </c>
      <c r="O329" s="27" t="str">
        <f>VLOOKUP($K329,oblasti!$A$2:$H$18,zdroje!O$3,0)</f>
        <v>Zóna Střední Čechy</v>
      </c>
      <c r="P329" s="27" t="str">
        <f>VLOOKUP($K329,oblasti!$A$2:$H$18,zdroje!P$3,0)</f>
        <v>Zóna Střední Čechy</v>
      </c>
      <c r="Q329" s="27" t="str">
        <f>VLOOKUP($K329,oblasti!$A$2:$H$18,zdroje!Q$3,0)</f>
        <v>Zóna Střední Čechy</v>
      </c>
      <c r="R329" s="86" t="s">
        <v>927</v>
      </c>
      <c r="S329" s="86"/>
    </row>
    <row r="330" spans="1:19" s="20" customFormat="1" ht="31" x14ac:dyDescent="0.35">
      <c r="A330" s="86" t="s">
        <v>630</v>
      </c>
      <c r="B330" s="86" t="s">
        <v>661</v>
      </c>
      <c r="C330" s="86">
        <v>24204005</v>
      </c>
      <c r="D330" s="86" t="s">
        <v>695</v>
      </c>
      <c r="E330" s="86"/>
      <c r="F330" s="87" t="s">
        <v>599</v>
      </c>
      <c r="G330" s="86" t="s">
        <v>1776</v>
      </c>
      <c r="H330" s="88" t="s">
        <v>7</v>
      </c>
      <c r="I330" s="88"/>
      <c r="J330" s="88"/>
      <c r="K330" s="88" t="s">
        <v>872</v>
      </c>
      <c r="L330" s="27" t="str">
        <f>VLOOKUP($K330,oblasti!$A$2:$H$18,zdroje!L$3,0)</f>
        <v>Středočeský kraj</v>
      </c>
      <c r="M330" s="27" t="str">
        <f>VLOOKUP($K330,oblasti!$A$2:$H$18,zdroje!M$3,0)</f>
        <v>Zóna Střední Čechy</v>
      </c>
      <c r="N330" s="27" t="str">
        <f>VLOOKUP($K330,oblasti!$A$2:$H$18,zdroje!N$3,0)</f>
        <v>CZ02</v>
      </c>
      <c r="O330" s="27" t="str">
        <f>VLOOKUP($K330,oblasti!$A$2:$H$18,zdroje!O$3,0)</f>
        <v>Zóna Střední Čechy</v>
      </c>
      <c r="P330" s="27" t="str">
        <f>VLOOKUP($K330,oblasti!$A$2:$H$18,zdroje!P$3,0)</f>
        <v>Zóna Střední Čechy</v>
      </c>
      <c r="Q330" s="27" t="str">
        <f>VLOOKUP($K330,oblasti!$A$2:$H$18,zdroje!Q$3,0)</f>
        <v>Zóna Střední Čechy</v>
      </c>
      <c r="R330" s="86" t="s">
        <v>726</v>
      </c>
      <c r="S330" s="86"/>
    </row>
    <row r="331" spans="1:19" s="20" customFormat="1" ht="46.5" x14ac:dyDescent="0.35">
      <c r="A331" s="86" t="s">
        <v>1940</v>
      </c>
      <c r="B331" s="86" t="s">
        <v>1941</v>
      </c>
      <c r="C331" s="86" t="s">
        <v>1942</v>
      </c>
      <c r="D331" s="86" t="s">
        <v>265</v>
      </c>
      <c r="E331" s="86"/>
      <c r="F331" s="104" t="s">
        <v>1944</v>
      </c>
      <c r="G331" s="86" t="s">
        <v>1943</v>
      </c>
      <c r="H331" s="88" t="s">
        <v>7</v>
      </c>
      <c r="I331" s="88"/>
      <c r="J331" s="88"/>
      <c r="K331" s="88" t="s">
        <v>872</v>
      </c>
      <c r="L331" s="27" t="str">
        <f>VLOOKUP($K331,oblasti!$A$2:$H$18,zdroje!L$3,0)</f>
        <v>Středočeský kraj</v>
      </c>
      <c r="M331" s="27" t="str">
        <f>VLOOKUP($K331,oblasti!$A$2:$H$18,zdroje!M$3,0)</f>
        <v>Zóna Střední Čechy</v>
      </c>
      <c r="N331" s="27" t="str">
        <f>VLOOKUP($K331,oblasti!$A$2:$H$18,zdroje!N$3,0)</f>
        <v>CZ02</v>
      </c>
      <c r="O331" s="27" t="str">
        <f>VLOOKUP($K331,oblasti!$A$2:$H$18,zdroje!O$3,0)</f>
        <v>Zóna Střední Čechy</v>
      </c>
      <c r="P331" s="27" t="str">
        <f>VLOOKUP($K331,oblasti!$A$2:$H$18,zdroje!P$3,0)</f>
        <v>Zóna Střední Čechy</v>
      </c>
      <c r="Q331" s="27" t="str">
        <f>VLOOKUP($K331,oblasti!$A$2:$H$18,zdroje!Q$3,0)</f>
        <v>Zóna Střední Čechy</v>
      </c>
      <c r="R331" s="86" t="s">
        <v>2412</v>
      </c>
      <c r="S331" s="100"/>
    </row>
    <row r="332" spans="1:19" s="54" customFormat="1" ht="46.5" x14ac:dyDescent="0.35">
      <c r="A332" s="86" t="s">
        <v>1073</v>
      </c>
      <c r="B332" s="86" t="s">
        <v>1049</v>
      </c>
      <c r="C332" s="86">
        <v>71103414</v>
      </c>
      <c r="D332" s="86" t="s">
        <v>407</v>
      </c>
      <c r="E332" s="86"/>
      <c r="F332" s="87" t="s">
        <v>985</v>
      </c>
      <c r="G332" s="86" t="s">
        <v>957</v>
      </c>
      <c r="H332" s="88" t="s">
        <v>7</v>
      </c>
      <c r="I332" s="88"/>
      <c r="J332" s="88"/>
      <c r="K332" s="88" t="s">
        <v>872</v>
      </c>
      <c r="L332" s="27" t="str">
        <f>VLOOKUP($K332,oblasti!$A$2:$H$18,zdroje!L$3,0)</f>
        <v>Středočeský kraj</v>
      </c>
      <c r="M332" s="27" t="str">
        <f>VLOOKUP($K332,oblasti!$A$2:$H$18,zdroje!M$3,0)</f>
        <v>Zóna Střední Čechy</v>
      </c>
      <c r="N332" s="27" t="str">
        <f>VLOOKUP($K332,oblasti!$A$2:$H$18,zdroje!N$3,0)</f>
        <v>CZ02</v>
      </c>
      <c r="O332" s="27" t="str">
        <f>VLOOKUP($K332,oblasti!$A$2:$H$18,zdroje!O$3,0)</f>
        <v>Zóna Střední Čechy</v>
      </c>
      <c r="P332" s="27" t="str">
        <f>VLOOKUP($K332,oblasti!$A$2:$H$18,zdroje!P$3,0)</f>
        <v>Zóna Střední Čechy</v>
      </c>
      <c r="Q332" s="27" t="str">
        <f>VLOOKUP($K332,oblasti!$A$2:$H$18,zdroje!Q$3,0)</f>
        <v>Zóna Střední Čechy</v>
      </c>
      <c r="R332" s="86" t="s">
        <v>932</v>
      </c>
      <c r="S332" s="86"/>
    </row>
    <row r="333" spans="1:19" s="20" customFormat="1" ht="62" x14ac:dyDescent="0.35">
      <c r="A333" s="86" t="s">
        <v>1602</v>
      </c>
      <c r="B333" s="86" t="s">
        <v>1603</v>
      </c>
      <c r="C333" s="86" t="s">
        <v>1604</v>
      </c>
      <c r="D333" s="86" t="s">
        <v>1645</v>
      </c>
      <c r="E333" s="86" t="s">
        <v>1659</v>
      </c>
      <c r="F333" s="86" t="s">
        <v>1687</v>
      </c>
      <c r="G333" s="86" t="s">
        <v>1831</v>
      </c>
      <c r="H333" s="86" t="s">
        <v>7</v>
      </c>
      <c r="I333" s="86" t="s">
        <v>8</v>
      </c>
      <c r="J333" s="86" t="s">
        <v>9</v>
      </c>
      <c r="K333" s="86" t="s">
        <v>872</v>
      </c>
      <c r="L333" s="27" t="str">
        <f>VLOOKUP($K333,oblasti!$A$2:$H$18,zdroje!L$3,0)</f>
        <v>Středočeský kraj</v>
      </c>
      <c r="M333" s="27" t="str">
        <f>VLOOKUP($K333,oblasti!$A$2:$H$18,zdroje!M$3,0)</f>
        <v>Zóna Střední Čechy</v>
      </c>
      <c r="N333" s="27" t="str">
        <f>VLOOKUP($K333,oblasti!$A$2:$H$18,zdroje!N$3,0)</f>
        <v>CZ02</v>
      </c>
      <c r="O333" s="27" t="str">
        <f>VLOOKUP($K333,oblasti!$A$2:$H$18,zdroje!O$3,0)</f>
        <v>Zóna Střední Čechy</v>
      </c>
      <c r="P333" s="27" t="str">
        <f>VLOOKUP($K333,oblasti!$A$2:$H$18,zdroje!P$3,0)</f>
        <v>Zóna Střední Čechy</v>
      </c>
      <c r="Q333" s="27" t="str">
        <f>VLOOKUP($K333,oblasti!$A$2:$H$18,zdroje!Q$3,0)</f>
        <v>Zóna Střední Čechy</v>
      </c>
      <c r="R333" s="86" t="s">
        <v>1721</v>
      </c>
      <c r="S333" s="86"/>
    </row>
    <row r="334" spans="1:19" s="54" customFormat="1" ht="46.5" x14ac:dyDescent="0.35">
      <c r="A334" s="103" t="s">
        <v>1945</v>
      </c>
      <c r="B334" s="103" t="s">
        <v>1946</v>
      </c>
      <c r="C334" s="103" t="s">
        <v>1947</v>
      </c>
      <c r="D334" s="103" t="s">
        <v>1948</v>
      </c>
      <c r="E334" s="86"/>
      <c r="F334" s="87" t="s">
        <v>1950</v>
      </c>
      <c r="G334" s="103" t="s">
        <v>1949</v>
      </c>
      <c r="H334" s="88" t="s">
        <v>7</v>
      </c>
      <c r="I334" s="88"/>
      <c r="J334" s="88"/>
      <c r="K334" s="88" t="s">
        <v>872</v>
      </c>
      <c r="L334" s="27" t="str">
        <f>VLOOKUP($K334,oblasti!$A$2:$H$18,zdroje!L$3,0)</f>
        <v>Středočeský kraj</v>
      </c>
      <c r="M334" s="27" t="str">
        <f>VLOOKUP($K334,oblasti!$A$2:$H$18,zdroje!M$3,0)</f>
        <v>Zóna Střední Čechy</v>
      </c>
      <c r="N334" s="27" t="str">
        <f>VLOOKUP($K334,oblasti!$A$2:$H$18,zdroje!N$3,0)</f>
        <v>CZ02</v>
      </c>
      <c r="O334" s="27" t="str">
        <f>VLOOKUP($K334,oblasti!$A$2:$H$18,zdroje!O$3,0)</f>
        <v>Zóna Střední Čechy</v>
      </c>
      <c r="P334" s="27" t="str">
        <f>VLOOKUP($K334,oblasti!$A$2:$H$18,zdroje!P$3,0)</f>
        <v>Zóna Střední Čechy</v>
      </c>
      <c r="Q334" s="27" t="str">
        <f>VLOOKUP($K334,oblasti!$A$2:$H$18,zdroje!Q$3,0)</f>
        <v>Zóna Střední Čechy</v>
      </c>
      <c r="R334" s="86" t="s">
        <v>2412</v>
      </c>
      <c r="S334" s="100"/>
    </row>
    <row r="335" spans="1:19" s="20" customFormat="1" ht="62" x14ac:dyDescent="0.35">
      <c r="A335" s="103" t="s">
        <v>221</v>
      </c>
      <c r="B335" s="103" t="s">
        <v>222</v>
      </c>
      <c r="C335" s="103">
        <v>13074407</v>
      </c>
      <c r="D335" s="103" t="s">
        <v>378</v>
      </c>
      <c r="E335" s="86"/>
      <c r="F335" s="87" t="s">
        <v>384</v>
      </c>
      <c r="G335" s="103" t="s">
        <v>1744</v>
      </c>
      <c r="H335" s="88" t="s">
        <v>7</v>
      </c>
      <c r="I335" s="88"/>
      <c r="J335" s="88"/>
      <c r="K335" s="88" t="s">
        <v>872</v>
      </c>
      <c r="L335" s="27" t="str">
        <f>VLOOKUP($K335,oblasti!$A$2:$H$18,zdroje!L$3,0)</f>
        <v>Středočeský kraj</v>
      </c>
      <c r="M335" s="27" t="str">
        <f>VLOOKUP($K335,oblasti!$A$2:$H$18,zdroje!M$3,0)</f>
        <v>Zóna Střední Čechy</v>
      </c>
      <c r="N335" s="27" t="str">
        <f>VLOOKUP($K335,oblasti!$A$2:$H$18,zdroje!N$3,0)</f>
        <v>CZ02</v>
      </c>
      <c r="O335" s="27" t="str">
        <f>VLOOKUP($K335,oblasti!$A$2:$H$18,zdroje!O$3,0)</f>
        <v>Zóna Střední Čechy</v>
      </c>
      <c r="P335" s="27" t="str">
        <f>VLOOKUP($K335,oblasti!$A$2:$H$18,zdroje!P$3,0)</f>
        <v>Zóna Střední Čechy</v>
      </c>
      <c r="Q335" s="27" t="str">
        <f>VLOOKUP($K335,oblasti!$A$2:$H$18,zdroje!Q$3,0)</f>
        <v>Zóna Střední Čechy</v>
      </c>
      <c r="R335" s="86" t="s">
        <v>393</v>
      </c>
      <c r="S335" s="86"/>
    </row>
    <row r="336" spans="1:19" s="20" customFormat="1" ht="46.5" x14ac:dyDescent="0.35">
      <c r="A336" s="86" t="s">
        <v>427</v>
      </c>
      <c r="B336" s="86" t="s">
        <v>441</v>
      </c>
      <c r="C336" s="86">
        <v>27609278</v>
      </c>
      <c r="D336" s="86" t="s">
        <v>413</v>
      </c>
      <c r="E336" s="86"/>
      <c r="F336" s="87" t="s">
        <v>454</v>
      </c>
      <c r="G336" s="86" t="s">
        <v>467</v>
      </c>
      <c r="H336" s="88" t="s">
        <v>7</v>
      </c>
      <c r="I336" s="88"/>
      <c r="J336" s="88"/>
      <c r="K336" s="88" t="s">
        <v>872</v>
      </c>
      <c r="L336" s="27" t="str">
        <f>VLOOKUP($K336,oblasti!$A$2:$H$18,zdroje!L$3,0)</f>
        <v>Středočeský kraj</v>
      </c>
      <c r="M336" s="27" t="str">
        <f>VLOOKUP($K336,oblasti!$A$2:$H$18,zdroje!M$3,0)</f>
        <v>Zóna Střední Čechy</v>
      </c>
      <c r="N336" s="27" t="str">
        <f>VLOOKUP($K336,oblasti!$A$2:$H$18,zdroje!N$3,0)</f>
        <v>CZ02</v>
      </c>
      <c r="O336" s="27" t="str">
        <f>VLOOKUP($K336,oblasti!$A$2:$H$18,zdroje!O$3,0)</f>
        <v>Zóna Střední Čechy</v>
      </c>
      <c r="P336" s="27" t="str">
        <f>VLOOKUP($K336,oblasti!$A$2:$H$18,zdroje!P$3,0)</f>
        <v>Zóna Střední Čechy</v>
      </c>
      <c r="Q336" s="27" t="str">
        <f>VLOOKUP($K336,oblasti!$A$2:$H$18,zdroje!Q$3,0)</f>
        <v>Zóna Střední Čechy</v>
      </c>
      <c r="R336" s="86" t="s">
        <v>484</v>
      </c>
      <c r="S336" s="86"/>
    </row>
    <row r="337" spans="1:19" s="20" customFormat="1" ht="77.5" x14ac:dyDescent="0.35">
      <c r="A337" s="86" t="s">
        <v>427</v>
      </c>
      <c r="B337" s="86" t="s">
        <v>1420</v>
      </c>
      <c r="C337" s="86" t="s">
        <v>1421</v>
      </c>
      <c r="D337" s="86" t="s">
        <v>1456</v>
      </c>
      <c r="E337" s="86"/>
      <c r="F337" s="87" t="s">
        <v>454</v>
      </c>
      <c r="G337" s="86" t="s">
        <v>1803</v>
      </c>
      <c r="H337" s="88" t="s">
        <v>7</v>
      </c>
      <c r="I337" s="88"/>
      <c r="J337" s="88"/>
      <c r="K337" s="88" t="s">
        <v>872</v>
      </c>
      <c r="L337" s="27" t="str">
        <f>VLOOKUP($K337,oblasti!$A$2:$H$18,zdroje!L$3,0)</f>
        <v>Středočeský kraj</v>
      </c>
      <c r="M337" s="27" t="str">
        <f>VLOOKUP($K337,oblasti!$A$2:$H$18,zdroje!M$3,0)</f>
        <v>Zóna Střední Čechy</v>
      </c>
      <c r="N337" s="27" t="str">
        <f>VLOOKUP($K337,oblasti!$A$2:$H$18,zdroje!N$3,0)</f>
        <v>CZ02</v>
      </c>
      <c r="O337" s="27" t="str">
        <f>VLOOKUP($K337,oblasti!$A$2:$H$18,zdroje!O$3,0)</f>
        <v>Zóna Střední Čechy</v>
      </c>
      <c r="P337" s="27" t="str">
        <f>VLOOKUP($K337,oblasti!$A$2:$H$18,zdroje!P$3,0)</f>
        <v>Zóna Střední Čechy</v>
      </c>
      <c r="Q337" s="27" t="str">
        <f>VLOOKUP($K337,oblasti!$A$2:$H$18,zdroje!Q$3,0)</f>
        <v>Zóna Střední Čechy</v>
      </c>
      <c r="R337" s="86" t="s">
        <v>1514</v>
      </c>
      <c r="S337" s="86"/>
    </row>
    <row r="338" spans="1:19" s="20" customFormat="1" ht="62" x14ac:dyDescent="0.35">
      <c r="A338" s="86" t="s">
        <v>1584</v>
      </c>
      <c r="B338" s="86" t="s">
        <v>1585</v>
      </c>
      <c r="C338" s="86" t="s">
        <v>1586</v>
      </c>
      <c r="D338" s="86" t="s">
        <v>1640</v>
      </c>
      <c r="E338" s="86"/>
      <c r="F338" s="86" t="s">
        <v>1681</v>
      </c>
      <c r="G338" s="86" t="s">
        <v>1826</v>
      </c>
      <c r="H338" s="86" t="s">
        <v>7</v>
      </c>
      <c r="I338" s="86" t="s">
        <v>8</v>
      </c>
      <c r="J338" s="86" t="s">
        <v>9</v>
      </c>
      <c r="K338" s="86" t="s">
        <v>872</v>
      </c>
      <c r="L338" s="27" t="str">
        <f>VLOOKUP($K338,oblasti!$A$2:$H$18,zdroje!L$3,0)</f>
        <v>Středočeský kraj</v>
      </c>
      <c r="M338" s="27" t="str">
        <f>VLOOKUP($K338,oblasti!$A$2:$H$18,zdroje!M$3,0)</f>
        <v>Zóna Střední Čechy</v>
      </c>
      <c r="N338" s="27" t="str">
        <f>VLOOKUP($K338,oblasti!$A$2:$H$18,zdroje!N$3,0)</f>
        <v>CZ02</v>
      </c>
      <c r="O338" s="27" t="str">
        <f>VLOOKUP($K338,oblasti!$A$2:$H$18,zdroje!O$3,0)</f>
        <v>Zóna Střední Čechy</v>
      </c>
      <c r="P338" s="27" t="str">
        <f>VLOOKUP($K338,oblasti!$A$2:$H$18,zdroje!P$3,0)</f>
        <v>Zóna Střední Čechy</v>
      </c>
      <c r="Q338" s="27" t="str">
        <f>VLOOKUP($K338,oblasti!$A$2:$H$18,zdroje!Q$3,0)</f>
        <v>Zóna Střední Čechy</v>
      </c>
      <c r="R338" s="86" t="s">
        <v>1714</v>
      </c>
      <c r="S338" s="86"/>
    </row>
    <row r="339" spans="1:19" s="20" customFormat="1" ht="62" x14ac:dyDescent="0.35">
      <c r="A339" s="88" t="s">
        <v>621</v>
      </c>
      <c r="B339" s="86" t="s">
        <v>648</v>
      </c>
      <c r="C339" s="98" t="s">
        <v>668</v>
      </c>
      <c r="D339" s="86" t="s">
        <v>684</v>
      </c>
      <c r="E339" s="86"/>
      <c r="F339" s="87" t="s">
        <v>713</v>
      </c>
      <c r="G339" s="86" t="s">
        <v>1763</v>
      </c>
      <c r="H339" s="88" t="s">
        <v>7</v>
      </c>
      <c r="I339" s="88"/>
      <c r="J339" s="88"/>
      <c r="K339" s="88" t="s">
        <v>872</v>
      </c>
      <c r="L339" s="27" t="str">
        <f>VLOOKUP($K339,oblasti!$A$2:$H$18,zdroje!L$3,0)</f>
        <v>Středočeský kraj</v>
      </c>
      <c r="M339" s="27" t="str">
        <f>VLOOKUP($K339,oblasti!$A$2:$H$18,zdroje!M$3,0)</f>
        <v>Zóna Střední Čechy</v>
      </c>
      <c r="N339" s="27" t="str">
        <f>VLOOKUP($K339,oblasti!$A$2:$H$18,zdroje!N$3,0)</f>
        <v>CZ02</v>
      </c>
      <c r="O339" s="27" t="str">
        <f>VLOOKUP($K339,oblasti!$A$2:$H$18,zdroje!O$3,0)</f>
        <v>Zóna Střední Čechy</v>
      </c>
      <c r="P339" s="27" t="str">
        <f>VLOOKUP($K339,oblasti!$A$2:$H$18,zdroje!P$3,0)</f>
        <v>Zóna Střední Čechy</v>
      </c>
      <c r="Q339" s="27" t="str">
        <f>VLOOKUP($K339,oblasti!$A$2:$H$18,zdroje!Q$3,0)</f>
        <v>Zóna Střední Čechy</v>
      </c>
      <c r="R339" s="86" t="s">
        <v>726</v>
      </c>
      <c r="S339" s="86"/>
    </row>
    <row r="340" spans="1:19" s="20" customFormat="1" ht="108.5" hidden="1" x14ac:dyDescent="0.35">
      <c r="A340" s="89" t="s">
        <v>1079</v>
      </c>
      <c r="B340" s="89" t="s">
        <v>1055</v>
      </c>
      <c r="C340" s="89" t="s">
        <v>1033</v>
      </c>
      <c r="D340" s="89" t="s">
        <v>1026</v>
      </c>
      <c r="E340" s="89" t="s">
        <v>1004</v>
      </c>
      <c r="F340" s="90" t="s">
        <v>991</v>
      </c>
      <c r="G340" s="89" t="s">
        <v>964</v>
      </c>
      <c r="H340" s="92" t="s">
        <v>7</v>
      </c>
      <c r="I340" s="92"/>
      <c r="J340" s="92"/>
      <c r="K340" s="92" t="s">
        <v>872</v>
      </c>
      <c r="L340" s="92" t="s">
        <v>187</v>
      </c>
      <c r="M340" s="92" t="s">
        <v>188</v>
      </c>
      <c r="N340" s="92" t="s">
        <v>189</v>
      </c>
      <c r="O340" s="92" t="s">
        <v>188</v>
      </c>
      <c r="P340" s="92" t="s">
        <v>188</v>
      </c>
      <c r="Q340" s="92" t="s">
        <v>188</v>
      </c>
      <c r="R340" s="89" t="s">
        <v>2407</v>
      </c>
      <c r="S340" s="93">
        <v>46008</v>
      </c>
    </row>
    <row r="341" spans="1:19" s="20" customFormat="1" ht="62" x14ac:dyDescent="0.35">
      <c r="A341" s="86" t="s">
        <v>1560</v>
      </c>
      <c r="B341" s="86" t="s">
        <v>1561</v>
      </c>
      <c r="C341" s="86" t="s">
        <v>1562</v>
      </c>
      <c r="D341" s="86" t="s">
        <v>1631</v>
      </c>
      <c r="E341" s="86"/>
      <c r="F341" s="86" t="s">
        <v>1671</v>
      </c>
      <c r="G341" s="86" t="s">
        <v>1819</v>
      </c>
      <c r="H341" s="86" t="s">
        <v>7</v>
      </c>
      <c r="I341" s="86" t="s">
        <v>8</v>
      </c>
      <c r="J341" s="86" t="s">
        <v>9</v>
      </c>
      <c r="K341" s="86" t="s">
        <v>872</v>
      </c>
      <c r="L341" s="27" t="str">
        <f>VLOOKUP($K341,oblasti!$A$2:$H$18,zdroje!L$3,0)</f>
        <v>Středočeský kraj</v>
      </c>
      <c r="M341" s="27" t="str">
        <f>VLOOKUP($K341,oblasti!$A$2:$H$18,zdroje!M$3,0)</f>
        <v>Zóna Střední Čechy</v>
      </c>
      <c r="N341" s="27" t="str">
        <f>VLOOKUP($K341,oblasti!$A$2:$H$18,zdroje!N$3,0)</f>
        <v>CZ02</v>
      </c>
      <c r="O341" s="27" t="str">
        <f>VLOOKUP($K341,oblasti!$A$2:$H$18,zdroje!O$3,0)</f>
        <v>Zóna Střední Čechy</v>
      </c>
      <c r="P341" s="27" t="str">
        <f>VLOOKUP($K341,oblasti!$A$2:$H$18,zdroje!P$3,0)</f>
        <v>Zóna Střední Čechy</v>
      </c>
      <c r="Q341" s="27" t="str">
        <f>VLOOKUP($K341,oblasti!$A$2:$H$18,zdroje!Q$3,0)</f>
        <v>Zóna Střední Čechy</v>
      </c>
      <c r="R341" s="86" t="s">
        <v>1703</v>
      </c>
      <c r="S341" s="86"/>
    </row>
    <row r="342" spans="1:19" s="54" customFormat="1" ht="46.5" x14ac:dyDescent="0.35">
      <c r="A342" s="86" t="s">
        <v>1080</v>
      </c>
      <c r="B342" s="86" t="s">
        <v>1056</v>
      </c>
      <c r="C342" s="86">
        <v>12619418</v>
      </c>
      <c r="D342" s="86" t="s">
        <v>1027</v>
      </c>
      <c r="E342" s="86" t="s">
        <v>1005</v>
      </c>
      <c r="F342" s="87" t="s">
        <v>992</v>
      </c>
      <c r="G342" s="86" t="s">
        <v>966</v>
      </c>
      <c r="H342" s="88" t="s">
        <v>7</v>
      </c>
      <c r="I342" s="88"/>
      <c r="J342" s="88"/>
      <c r="K342" s="88" t="s">
        <v>872</v>
      </c>
      <c r="L342" s="27" t="str">
        <f>VLOOKUP($K342,oblasti!$A$2:$H$18,zdroje!L$3,0)</f>
        <v>Středočeský kraj</v>
      </c>
      <c r="M342" s="27" t="str">
        <f>VLOOKUP($K342,oblasti!$A$2:$H$18,zdroje!M$3,0)</f>
        <v>Zóna Střední Čechy</v>
      </c>
      <c r="N342" s="27" t="str">
        <f>VLOOKUP($K342,oblasti!$A$2:$H$18,zdroje!N$3,0)</f>
        <v>CZ02</v>
      </c>
      <c r="O342" s="27" t="str">
        <f>VLOOKUP($K342,oblasti!$A$2:$H$18,zdroje!O$3,0)</f>
        <v>Zóna Střední Čechy</v>
      </c>
      <c r="P342" s="27" t="str">
        <f>VLOOKUP($K342,oblasti!$A$2:$H$18,zdroje!P$3,0)</f>
        <v>Zóna Střední Čechy</v>
      </c>
      <c r="Q342" s="27" t="str">
        <f>VLOOKUP($K342,oblasti!$A$2:$H$18,zdroje!Q$3,0)</f>
        <v>Zóna Střední Čechy</v>
      </c>
      <c r="R342" s="86" t="s">
        <v>940</v>
      </c>
      <c r="S342" s="86"/>
    </row>
    <row r="343" spans="1:19" s="20" customFormat="1" ht="31" x14ac:dyDescent="0.35">
      <c r="A343" s="86" t="s">
        <v>1951</v>
      </c>
      <c r="B343" s="86" t="s">
        <v>1952</v>
      </c>
      <c r="C343" s="86" t="s">
        <v>1953</v>
      </c>
      <c r="D343" s="86" t="s">
        <v>1954</v>
      </c>
      <c r="E343" s="86"/>
      <c r="F343" s="87" t="s">
        <v>1956</v>
      </c>
      <c r="G343" s="86" t="s">
        <v>1955</v>
      </c>
      <c r="H343" s="88" t="s">
        <v>7</v>
      </c>
      <c r="I343" s="88"/>
      <c r="J343" s="88"/>
      <c r="K343" s="88" t="s">
        <v>872</v>
      </c>
      <c r="L343" s="27" t="str">
        <f>VLOOKUP($K343,oblasti!$A$2:$H$18,zdroje!L$3,0)</f>
        <v>Středočeský kraj</v>
      </c>
      <c r="M343" s="27" t="str">
        <f>VLOOKUP($K343,oblasti!$A$2:$H$18,zdroje!M$3,0)</f>
        <v>Zóna Střední Čechy</v>
      </c>
      <c r="N343" s="27" t="str">
        <f>VLOOKUP($K343,oblasti!$A$2:$H$18,zdroje!N$3,0)</f>
        <v>CZ02</v>
      </c>
      <c r="O343" s="27" t="str">
        <f>VLOOKUP($K343,oblasti!$A$2:$H$18,zdroje!O$3,0)</f>
        <v>Zóna Střední Čechy</v>
      </c>
      <c r="P343" s="27" t="str">
        <f>VLOOKUP($K343,oblasti!$A$2:$H$18,zdroje!P$3,0)</f>
        <v>Zóna Střední Čechy</v>
      </c>
      <c r="Q343" s="27" t="str">
        <f>VLOOKUP($K343,oblasti!$A$2:$H$18,zdroje!Q$3,0)</f>
        <v>Zóna Střední Čechy</v>
      </c>
      <c r="R343" s="86"/>
      <c r="S343" s="86"/>
    </row>
    <row r="344" spans="1:19" s="20" customFormat="1" ht="62" x14ac:dyDescent="0.35">
      <c r="A344" s="86" t="s">
        <v>1376</v>
      </c>
      <c r="B344" s="86" t="s">
        <v>1377</v>
      </c>
      <c r="C344" s="86" t="s">
        <v>1378</v>
      </c>
      <c r="D344" s="86" t="s">
        <v>1446</v>
      </c>
      <c r="E344" s="86"/>
      <c r="F344" s="87" t="s">
        <v>1476</v>
      </c>
      <c r="G344" s="86" t="s">
        <v>1788</v>
      </c>
      <c r="H344" s="88" t="s">
        <v>7</v>
      </c>
      <c r="I344" s="88"/>
      <c r="J344" s="88"/>
      <c r="K344" s="88" t="s">
        <v>872</v>
      </c>
      <c r="L344" s="27" t="str">
        <f>VLOOKUP($K344,oblasti!$A$2:$H$18,zdroje!L$3,0)</f>
        <v>Středočeský kraj</v>
      </c>
      <c r="M344" s="27" t="str">
        <f>VLOOKUP($K344,oblasti!$A$2:$H$18,zdroje!M$3,0)</f>
        <v>Zóna Střední Čechy</v>
      </c>
      <c r="N344" s="27" t="str">
        <f>VLOOKUP($K344,oblasti!$A$2:$H$18,zdroje!N$3,0)</f>
        <v>CZ02</v>
      </c>
      <c r="O344" s="27" t="str">
        <f>VLOOKUP($K344,oblasti!$A$2:$H$18,zdroje!O$3,0)</f>
        <v>Zóna Střední Čechy</v>
      </c>
      <c r="P344" s="27" t="str">
        <f>VLOOKUP($K344,oblasti!$A$2:$H$18,zdroje!P$3,0)</f>
        <v>Zóna Střední Čechy</v>
      </c>
      <c r="Q344" s="27" t="str">
        <f>VLOOKUP($K344,oblasti!$A$2:$H$18,zdroje!Q$3,0)</f>
        <v>Zóna Střední Čechy</v>
      </c>
      <c r="R344" s="86" t="s">
        <v>1503</v>
      </c>
      <c r="S344" s="86"/>
    </row>
    <row r="345" spans="1:19" s="20" customFormat="1" ht="31" x14ac:dyDescent="0.35">
      <c r="A345" s="88" t="s">
        <v>2008</v>
      </c>
      <c r="B345" s="86" t="s">
        <v>2033</v>
      </c>
      <c r="C345" s="86" t="s">
        <v>2038</v>
      </c>
      <c r="D345" s="86" t="s">
        <v>2062</v>
      </c>
      <c r="E345" s="86"/>
      <c r="F345" s="86" t="s">
        <v>2066</v>
      </c>
      <c r="G345" s="86" t="s">
        <v>2484</v>
      </c>
      <c r="H345" s="88" t="s">
        <v>7</v>
      </c>
      <c r="I345" s="88"/>
      <c r="J345" s="88"/>
      <c r="K345" s="88" t="s">
        <v>872</v>
      </c>
      <c r="L345" s="27" t="str">
        <f>VLOOKUP($K345,oblasti!$A$2:$H$18,zdroje!L$3,0)</f>
        <v>Středočeský kraj</v>
      </c>
      <c r="M345" s="27" t="str">
        <f>VLOOKUP($K345,oblasti!$A$2:$H$18,zdroje!M$3,0)</f>
        <v>Zóna Střední Čechy</v>
      </c>
      <c r="N345" s="27" t="str">
        <f>VLOOKUP($K345,oblasti!$A$2:$H$18,zdroje!N$3,0)</f>
        <v>CZ02</v>
      </c>
      <c r="O345" s="27" t="str">
        <f>VLOOKUP($K345,oblasti!$A$2:$H$18,zdroje!O$3,0)</f>
        <v>Zóna Střední Čechy</v>
      </c>
      <c r="P345" s="27" t="str">
        <f>VLOOKUP($K345,oblasti!$A$2:$H$18,zdroje!P$3,0)</f>
        <v>Zóna Střední Čechy</v>
      </c>
      <c r="Q345" s="27" t="str">
        <f>VLOOKUP($K345,oblasti!$A$2:$H$18,zdroje!Q$3,0)</f>
        <v>Zóna Střední Čechy</v>
      </c>
      <c r="R345" s="86" t="s">
        <v>2412</v>
      </c>
      <c r="S345" s="100"/>
    </row>
    <row r="346" spans="1:19" s="20" customFormat="1" ht="62" x14ac:dyDescent="0.35">
      <c r="A346" s="86" t="s">
        <v>1394</v>
      </c>
      <c r="B346" s="86" t="s">
        <v>1395</v>
      </c>
      <c r="C346" s="86" t="s">
        <v>1396</v>
      </c>
      <c r="D346" s="86" t="s">
        <v>1450</v>
      </c>
      <c r="E346" s="86"/>
      <c r="F346" s="87" t="s">
        <v>1480</v>
      </c>
      <c r="G346" s="86" t="s">
        <v>1794</v>
      </c>
      <c r="H346" s="88" t="s">
        <v>7</v>
      </c>
      <c r="I346" s="88"/>
      <c r="J346" s="88"/>
      <c r="K346" s="88" t="s">
        <v>872</v>
      </c>
      <c r="L346" s="27" t="str">
        <f>VLOOKUP($K346,oblasti!$A$2:$H$18,zdroje!L$3,0)</f>
        <v>Středočeský kraj</v>
      </c>
      <c r="M346" s="27" t="str">
        <f>VLOOKUP($K346,oblasti!$A$2:$H$18,zdroje!M$3,0)</f>
        <v>Zóna Střední Čechy</v>
      </c>
      <c r="N346" s="27" t="str">
        <f>VLOOKUP($K346,oblasti!$A$2:$H$18,zdroje!N$3,0)</f>
        <v>CZ02</v>
      </c>
      <c r="O346" s="27" t="str">
        <f>VLOOKUP($K346,oblasti!$A$2:$H$18,zdroje!O$3,0)</f>
        <v>Zóna Střední Čechy</v>
      </c>
      <c r="P346" s="27" t="str">
        <f>VLOOKUP($K346,oblasti!$A$2:$H$18,zdroje!P$3,0)</f>
        <v>Zóna Střední Čechy</v>
      </c>
      <c r="Q346" s="27" t="str">
        <f>VLOOKUP($K346,oblasti!$A$2:$H$18,zdroje!Q$3,0)</f>
        <v>Zóna Střední Čechy</v>
      </c>
      <c r="R346" s="86" t="s">
        <v>1508</v>
      </c>
      <c r="S346" s="86"/>
    </row>
    <row r="347" spans="1:19" s="20" customFormat="1" ht="77.5" x14ac:dyDescent="0.35">
      <c r="A347" s="86" t="s">
        <v>1614</v>
      </c>
      <c r="B347" s="86" t="s">
        <v>1615</v>
      </c>
      <c r="C347" s="86" t="s">
        <v>1616</v>
      </c>
      <c r="D347" s="86" t="s">
        <v>1648</v>
      </c>
      <c r="E347" s="86" t="s">
        <v>1661</v>
      </c>
      <c r="F347" s="86" t="s">
        <v>1692</v>
      </c>
      <c r="G347" s="86" t="s">
        <v>1836</v>
      </c>
      <c r="H347" s="86" t="s">
        <v>7</v>
      </c>
      <c r="I347" s="86" t="s">
        <v>8</v>
      </c>
      <c r="J347" s="86" t="s">
        <v>9</v>
      </c>
      <c r="K347" s="86" t="s">
        <v>872</v>
      </c>
      <c r="L347" s="27" t="str">
        <f>VLOOKUP($K347,oblasti!$A$2:$H$18,zdroje!L$3,0)</f>
        <v>Středočeský kraj</v>
      </c>
      <c r="M347" s="27" t="str">
        <f>VLOOKUP($K347,oblasti!$A$2:$H$18,zdroje!M$3,0)</f>
        <v>Zóna Střední Čechy</v>
      </c>
      <c r="N347" s="27" t="str">
        <f>VLOOKUP($K347,oblasti!$A$2:$H$18,zdroje!N$3,0)</f>
        <v>CZ02</v>
      </c>
      <c r="O347" s="27" t="str">
        <f>VLOOKUP($K347,oblasti!$A$2:$H$18,zdroje!O$3,0)</f>
        <v>Zóna Střední Čechy</v>
      </c>
      <c r="P347" s="27" t="str">
        <f>VLOOKUP($K347,oblasti!$A$2:$H$18,zdroje!P$3,0)</f>
        <v>Zóna Střední Čechy</v>
      </c>
      <c r="Q347" s="27" t="str">
        <f>VLOOKUP($K347,oblasti!$A$2:$H$18,zdroje!Q$3,0)</f>
        <v>Zóna Střední Čechy</v>
      </c>
      <c r="R347" s="86" t="s">
        <v>1726</v>
      </c>
      <c r="S347" s="86"/>
    </row>
    <row r="348" spans="1:19" s="20" customFormat="1" ht="124" x14ac:dyDescent="0.35">
      <c r="A348" s="86" t="s">
        <v>1425</v>
      </c>
      <c r="B348" s="86" t="s">
        <v>1426</v>
      </c>
      <c r="C348" s="86" t="s">
        <v>1427</v>
      </c>
      <c r="D348" s="86" t="s">
        <v>1443</v>
      </c>
      <c r="E348" s="86"/>
      <c r="F348" s="87" t="s">
        <v>1492</v>
      </c>
      <c r="G348" s="86" t="s">
        <v>1806</v>
      </c>
      <c r="H348" s="88" t="s">
        <v>7</v>
      </c>
      <c r="I348" s="88"/>
      <c r="J348" s="88"/>
      <c r="K348" s="88" t="s">
        <v>872</v>
      </c>
      <c r="L348" s="27" t="str">
        <f>VLOOKUP($K348,oblasti!$A$2:$H$18,zdroje!L$3,0)</f>
        <v>Středočeský kraj</v>
      </c>
      <c r="M348" s="27" t="str">
        <f>VLOOKUP($K348,oblasti!$A$2:$H$18,zdroje!M$3,0)</f>
        <v>Zóna Střední Čechy</v>
      </c>
      <c r="N348" s="27" t="str">
        <f>VLOOKUP($K348,oblasti!$A$2:$H$18,zdroje!N$3,0)</f>
        <v>CZ02</v>
      </c>
      <c r="O348" s="27" t="str">
        <f>VLOOKUP($K348,oblasti!$A$2:$H$18,zdroje!O$3,0)</f>
        <v>Zóna Střední Čechy</v>
      </c>
      <c r="P348" s="27" t="str">
        <f>VLOOKUP($K348,oblasti!$A$2:$H$18,zdroje!P$3,0)</f>
        <v>Zóna Střední Čechy</v>
      </c>
      <c r="Q348" s="27" t="str">
        <f>VLOOKUP($K348,oblasti!$A$2:$H$18,zdroje!Q$3,0)</f>
        <v>Zóna Střední Čechy</v>
      </c>
      <c r="R348" s="86" t="s">
        <v>1516</v>
      </c>
      <c r="S348" s="86"/>
    </row>
    <row r="349" spans="1:19" s="20" customFormat="1" ht="31" x14ac:dyDescent="0.35">
      <c r="A349" s="86" t="s">
        <v>353</v>
      </c>
      <c r="B349" s="86" t="s">
        <v>1957</v>
      </c>
      <c r="C349" s="86" t="s">
        <v>1958</v>
      </c>
      <c r="D349" s="86" t="s">
        <v>265</v>
      </c>
      <c r="E349" s="86"/>
      <c r="F349" s="87" t="s">
        <v>1960</v>
      </c>
      <c r="G349" s="86" t="s">
        <v>1959</v>
      </c>
      <c r="H349" s="88" t="s">
        <v>7</v>
      </c>
      <c r="I349" s="88"/>
      <c r="J349" s="88"/>
      <c r="K349" s="88" t="s">
        <v>872</v>
      </c>
      <c r="L349" s="27" t="str">
        <f>VLOOKUP($K349,oblasti!$A$2:$H$18,zdroje!L$3,0)</f>
        <v>Středočeský kraj</v>
      </c>
      <c r="M349" s="27" t="str">
        <f>VLOOKUP($K349,oblasti!$A$2:$H$18,zdroje!M$3,0)</f>
        <v>Zóna Střední Čechy</v>
      </c>
      <c r="N349" s="27" t="str">
        <f>VLOOKUP($K349,oblasti!$A$2:$H$18,zdroje!N$3,0)</f>
        <v>CZ02</v>
      </c>
      <c r="O349" s="27" t="str">
        <f>VLOOKUP($K349,oblasti!$A$2:$H$18,zdroje!O$3,0)</f>
        <v>Zóna Střední Čechy</v>
      </c>
      <c r="P349" s="27" t="str">
        <f>VLOOKUP($K349,oblasti!$A$2:$H$18,zdroje!P$3,0)</f>
        <v>Zóna Střední Čechy</v>
      </c>
      <c r="Q349" s="27" t="str">
        <f>VLOOKUP($K349,oblasti!$A$2:$H$18,zdroje!Q$3,0)</f>
        <v>Zóna Střední Čechy</v>
      </c>
      <c r="R349" s="86" t="s">
        <v>2412</v>
      </c>
      <c r="S349" s="100"/>
    </row>
    <row r="350" spans="1:19" s="20" customFormat="1" ht="46.5" x14ac:dyDescent="0.35">
      <c r="A350" s="86" t="s">
        <v>1094</v>
      </c>
      <c r="B350" s="86" t="s">
        <v>1128</v>
      </c>
      <c r="C350" s="86" t="s">
        <v>1129</v>
      </c>
      <c r="D350" s="86" t="s">
        <v>1154</v>
      </c>
      <c r="E350" s="86"/>
      <c r="F350" s="87" t="s">
        <v>724</v>
      </c>
      <c r="G350" s="86" t="s">
        <v>1183</v>
      </c>
      <c r="H350" s="88" t="s">
        <v>7</v>
      </c>
      <c r="I350" s="88"/>
      <c r="J350" s="88"/>
      <c r="K350" s="88" t="s">
        <v>872</v>
      </c>
      <c r="L350" s="27" t="str">
        <f>VLOOKUP($K350,oblasti!$A$2:$H$18,zdroje!L$3,0)</f>
        <v>Středočeský kraj</v>
      </c>
      <c r="M350" s="27" t="str">
        <f>VLOOKUP($K350,oblasti!$A$2:$H$18,zdroje!M$3,0)</f>
        <v>Zóna Střední Čechy</v>
      </c>
      <c r="N350" s="27" t="str">
        <f>VLOOKUP($K350,oblasti!$A$2:$H$18,zdroje!N$3,0)</f>
        <v>CZ02</v>
      </c>
      <c r="O350" s="27" t="str">
        <f>VLOOKUP($K350,oblasti!$A$2:$H$18,zdroje!O$3,0)</f>
        <v>Zóna Střední Čechy</v>
      </c>
      <c r="P350" s="27" t="str">
        <f>VLOOKUP($K350,oblasti!$A$2:$H$18,zdroje!P$3,0)</f>
        <v>Zóna Střední Čechy</v>
      </c>
      <c r="Q350" s="27" t="str">
        <f>VLOOKUP($K350,oblasti!$A$2:$H$18,zdroje!Q$3,0)</f>
        <v>Zóna Střední Čechy</v>
      </c>
      <c r="R350" s="86" t="s">
        <v>1214</v>
      </c>
      <c r="S350" s="86"/>
    </row>
    <row r="351" spans="1:19" s="20" customFormat="1" ht="46.5" x14ac:dyDescent="0.35">
      <c r="A351" s="86" t="s">
        <v>1094</v>
      </c>
      <c r="B351" s="86" t="s">
        <v>1128</v>
      </c>
      <c r="C351" s="86" t="s">
        <v>1129</v>
      </c>
      <c r="D351" s="86" t="s">
        <v>1154</v>
      </c>
      <c r="E351" s="86"/>
      <c r="F351" s="87" t="s">
        <v>724</v>
      </c>
      <c r="G351" s="86" t="s">
        <v>1254</v>
      </c>
      <c r="H351" s="88" t="s">
        <v>7</v>
      </c>
      <c r="I351" s="88"/>
      <c r="J351" s="88"/>
      <c r="K351" s="88" t="s">
        <v>872</v>
      </c>
      <c r="L351" s="27" t="str">
        <f>VLOOKUP($K351,oblasti!$A$2:$H$18,zdroje!L$3,0)</f>
        <v>Středočeský kraj</v>
      </c>
      <c r="M351" s="27" t="str">
        <f>VLOOKUP($K351,oblasti!$A$2:$H$18,zdroje!M$3,0)</f>
        <v>Zóna Střední Čechy</v>
      </c>
      <c r="N351" s="27" t="str">
        <f>VLOOKUP($K351,oblasti!$A$2:$H$18,zdroje!N$3,0)</f>
        <v>CZ02</v>
      </c>
      <c r="O351" s="27" t="str">
        <f>VLOOKUP($K351,oblasti!$A$2:$H$18,zdroje!O$3,0)</f>
        <v>Zóna Střední Čechy</v>
      </c>
      <c r="P351" s="27" t="str">
        <f>VLOOKUP($K351,oblasti!$A$2:$H$18,zdroje!P$3,0)</f>
        <v>Zóna Střední Čechy</v>
      </c>
      <c r="Q351" s="27" t="str">
        <f>VLOOKUP($K351,oblasti!$A$2:$H$18,zdroje!Q$3,0)</f>
        <v>Zóna Střední Čechy</v>
      </c>
      <c r="R351" s="86" t="s">
        <v>1247</v>
      </c>
      <c r="S351" s="86"/>
    </row>
    <row r="352" spans="1:19" s="20" customFormat="1" ht="46.5" x14ac:dyDescent="0.35">
      <c r="A352" s="86" t="s">
        <v>354</v>
      </c>
      <c r="B352" s="86" t="s">
        <v>642</v>
      </c>
      <c r="C352" s="86">
        <v>27900096</v>
      </c>
      <c r="D352" s="86" t="s">
        <v>679</v>
      </c>
      <c r="E352" s="86"/>
      <c r="F352" s="87" t="s">
        <v>707</v>
      </c>
      <c r="G352" s="102" t="s">
        <v>1757</v>
      </c>
      <c r="H352" s="88" t="s">
        <v>7</v>
      </c>
      <c r="I352" s="88"/>
      <c r="J352" s="88"/>
      <c r="K352" s="88" t="s">
        <v>872</v>
      </c>
      <c r="L352" s="27" t="str">
        <f>VLOOKUP($K352,oblasti!$A$2:$H$18,zdroje!L$3,0)</f>
        <v>Středočeský kraj</v>
      </c>
      <c r="M352" s="27" t="str">
        <f>VLOOKUP($K352,oblasti!$A$2:$H$18,zdroje!M$3,0)</f>
        <v>Zóna Střední Čechy</v>
      </c>
      <c r="N352" s="27" t="str">
        <f>VLOOKUP($K352,oblasti!$A$2:$H$18,zdroje!N$3,0)</f>
        <v>CZ02</v>
      </c>
      <c r="O352" s="27" t="str">
        <f>VLOOKUP($K352,oblasti!$A$2:$H$18,zdroje!O$3,0)</f>
        <v>Zóna Střední Čechy</v>
      </c>
      <c r="P352" s="27" t="str">
        <f>VLOOKUP($K352,oblasti!$A$2:$H$18,zdroje!P$3,0)</f>
        <v>Zóna Střední Čechy</v>
      </c>
      <c r="Q352" s="27" t="str">
        <f>VLOOKUP($K352,oblasti!$A$2:$H$18,zdroje!Q$3,0)</f>
        <v>Zóna Střední Čechy</v>
      </c>
      <c r="R352" s="86" t="s">
        <v>726</v>
      </c>
      <c r="S352" s="86"/>
    </row>
    <row r="353" spans="1:19" s="20" customFormat="1" ht="46.5" x14ac:dyDescent="0.35">
      <c r="A353" s="86" t="s">
        <v>1058</v>
      </c>
      <c r="B353" s="86" t="s">
        <v>1035</v>
      </c>
      <c r="C353" s="86">
        <v>27900096</v>
      </c>
      <c r="D353" s="86" t="s">
        <v>1006</v>
      </c>
      <c r="E353" s="86"/>
      <c r="F353" s="87" t="s">
        <v>724</v>
      </c>
      <c r="G353" s="86" t="s">
        <v>968</v>
      </c>
      <c r="H353" s="88" t="s">
        <v>7</v>
      </c>
      <c r="I353" s="88"/>
      <c r="J353" s="88"/>
      <c r="K353" s="88" t="s">
        <v>872</v>
      </c>
      <c r="L353" s="27" t="str">
        <f>VLOOKUP($K353,oblasti!$A$2:$H$18,zdroje!L$3,0)</f>
        <v>Středočeský kraj</v>
      </c>
      <c r="M353" s="27" t="str">
        <f>VLOOKUP($K353,oblasti!$A$2:$H$18,zdroje!M$3,0)</f>
        <v>Zóna Střední Čechy</v>
      </c>
      <c r="N353" s="27" t="str">
        <f>VLOOKUP($K353,oblasti!$A$2:$H$18,zdroje!N$3,0)</f>
        <v>CZ02</v>
      </c>
      <c r="O353" s="27" t="str">
        <f>VLOOKUP($K353,oblasti!$A$2:$H$18,zdroje!O$3,0)</f>
        <v>Zóna Střední Čechy</v>
      </c>
      <c r="P353" s="27" t="str">
        <f>VLOOKUP($K353,oblasti!$A$2:$H$18,zdroje!P$3,0)</f>
        <v>Zóna Střední Čechy</v>
      </c>
      <c r="Q353" s="27" t="str">
        <f>VLOOKUP($K353,oblasti!$A$2:$H$18,zdroje!Q$3,0)</f>
        <v>Zóna Střední Čechy</v>
      </c>
      <c r="R353" s="86" t="s">
        <v>913</v>
      </c>
      <c r="S353" s="86"/>
    </row>
    <row r="354" spans="1:19" s="20" customFormat="1" ht="62" x14ac:dyDescent="0.35">
      <c r="A354" s="103" t="s">
        <v>363</v>
      </c>
      <c r="B354" s="103" t="s">
        <v>370</v>
      </c>
      <c r="C354" s="103">
        <v>16189612</v>
      </c>
      <c r="D354" s="103" t="s">
        <v>376</v>
      </c>
      <c r="E354" s="86" t="s">
        <v>382</v>
      </c>
      <c r="F354" s="87" t="s">
        <v>383</v>
      </c>
      <c r="G354" s="103" t="s">
        <v>1742</v>
      </c>
      <c r="H354" s="88" t="s">
        <v>7</v>
      </c>
      <c r="I354" s="88"/>
      <c r="J354" s="88"/>
      <c r="K354" s="88" t="s">
        <v>872</v>
      </c>
      <c r="L354" s="27" t="str">
        <f>VLOOKUP($K354,oblasti!$A$2:$H$18,zdroje!L$3,0)</f>
        <v>Středočeský kraj</v>
      </c>
      <c r="M354" s="27" t="str">
        <f>VLOOKUP($K354,oblasti!$A$2:$H$18,zdroje!M$3,0)</f>
        <v>Zóna Střední Čechy</v>
      </c>
      <c r="N354" s="27" t="str">
        <f>VLOOKUP($K354,oblasti!$A$2:$H$18,zdroje!N$3,0)</f>
        <v>CZ02</v>
      </c>
      <c r="O354" s="27" t="str">
        <f>VLOOKUP($K354,oblasti!$A$2:$H$18,zdroje!O$3,0)</f>
        <v>Zóna Střední Čechy</v>
      </c>
      <c r="P354" s="27" t="str">
        <f>VLOOKUP($K354,oblasti!$A$2:$H$18,zdroje!P$3,0)</f>
        <v>Zóna Střední Čechy</v>
      </c>
      <c r="Q354" s="27" t="str">
        <f>VLOOKUP($K354,oblasti!$A$2:$H$18,zdroje!Q$3,0)</f>
        <v>Zóna Střední Čechy</v>
      </c>
      <c r="R354" s="86" t="s">
        <v>391</v>
      </c>
      <c r="S354" s="86"/>
    </row>
    <row r="355" spans="1:19" s="20" customFormat="1" ht="46.5" x14ac:dyDescent="0.35">
      <c r="A355" s="86" t="s">
        <v>363</v>
      </c>
      <c r="B355" s="86" t="s">
        <v>370</v>
      </c>
      <c r="C355" s="86">
        <v>16189612</v>
      </c>
      <c r="D355" s="86" t="s">
        <v>376</v>
      </c>
      <c r="E355" s="86" t="s">
        <v>999</v>
      </c>
      <c r="F355" s="87" t="s">
        <v>980</v>
      </c>
      <c r="G355" s="86" t="s">
        <v>951</v>
      </c>
      <c r="H355" s="88" t="s">
        <v>7</v>
      </c>
      <c r="I355" s="88"/>
      <c r="J355" s="88"/>
      <c r="K355" s="88" t="s">
        <v>872</v>
      </c>
      <c r="L355" s="27" t="str">
        <f>VLOOKUP($K355,oblasti!$A$2:$H$18,zdroje!L$3,0)</f>
        <v>Středočeský kraj</v>
      </c>
      <c r="M355" s="27" t="str">
        <f>VLOOKUP($K355,oblasti!$A$2:$H$18,zdroje!M$3,0)</f>
        <v>Zóna Střední Čechy</v>
      </c>
      <c r="N355" s="27" t="str">
        <f>VLOOKUP($K355,oblasti!$A$2:$H$18,zdroje!N$3,0)</f>
        <v>CZ02</v>
      </c>
      <c r="O355" s="27" t="str">
        <f>VLOOKUP($K355,oblasti!$A$2:$H$18,zdroje!O$3,0)</f>
        <v>Zóna Střední Čechy</v>
      </c>
      <c r="P355" s="27" t="str">
        <f>VLOOKUP($K355,oblasti!$A$2:$H$18,zdroje!P$3,0)</f>
        <v>Zóna Střední Čechy</v>
      </c>
      <c r="Q355" s="27" t="str">
        <f>VLOOKUP($K355,oblasti!$A$2:$H$18,zdroje!Q$3,0)</f>
        <v>Zóna Střední Čechy</v>
      </c>
      <c r="R355" s="86" t="s">
        <v>926</v>
      </c>
      <c r="S355" s="86"/>
    </row>
    <row r="356" spans="1:19" s="20" customFormat="1" ht="62" x14ac:dyDescent="0.35">
      <c r="A356" s="86" t="s">
        <v>1542</v>
      </c>
      <c r="B356" s="86" t="s">
        <v>1543</v>
      </c>
      <c r="C356" s="86" t="s">
        <v>1544</v>
      </c>
      <c r="D356" s="86" t="s">
        <v>1019</v>
      </c>
      <c r="E356" s="86"/>
      <c r="F356" s="86" t="s">
        <v>1665</v>
      </c>
      <c r="G356" s="86" t="s">
        <v>1812</v>
      </c>
      <c r="H356" s="86" t="s">
        <v>7</v>
      </c>
      <c r="I356" s="86" t="s">
        <v>8</v>
      </c>
      <c r="J356" s="86" t="s">
        <v>9</v>
      </c>
      <c r="K356" s="86" t="s">
        <v>872</v>
      </c>
      <c r="L356" s="27" t="str">
        <f>VLOOKUP($K356,oblasti!$A$2:$H$18,zdroje!L$3,0)</f>
        <v>Středočeský kraj</v>
      </c>
      <c r="M356" s="27" t="str">
        <f>VLOOKUP($K356,oblasti!$A$2:$H$18,zdroje!M$3,0)</f>
        <v>Zóna Střední Čechy</v>
      </c>
      <c r="N356" s="27" t="str">
        <f>VLOOKUP($K356,oblasti!$A$2:$H$18,zdroje!N$3,0)</f>
        <v>CZ02</v>
      </c>
      <c r="O356" s="27" t="str">
        <f>VLOOKUP($K356,oblasti!$A$2:$H$18,zdroje!O$3,0)</f>
        <v>Zóna Střední Čechy</v>
      </c>
      <c r="P356" s="27" t="str">
        <f>VLOOKUP($K356,oblasti!$A$2:$H$18,zdroje!P$3,0)</f>
        <v>Zóna Střední Čechy</v>
      </c>
      <c r="Q356" s="27" t="str">
        <f>VLOOKUP($K356,oblasti!$A$2:$H$18,zdroje!Q$3,0)</f>
        <v>Zóna Střední Čechy</v>
      </c>
      <c r="R356" s="86" t="s">
        <v>1698</v>
      </c>
      <c r="S356" s="86"/>
    </row>
    <row r="357" spans="1:19" s="20" customFormat="1" ht="31" x14ac:dyDescent="0.35">
      <c r="A357" s="101" t="s">
        <v>628</v>
      </c>
      <c r="B357" s="101" t="s">
        <v>659</v>
      </c>
      <c r="C357" s="101">
        <v>27742741</v>
      </c>
      <c r="D357" s="101" t="s">
        <v>355</v>
      </c>
      <c r="E357" s="86"/>
      <c r="F357" s="87" t="s">
        <v>722</v>
      </c>
      <c r="G357" s="86" t="s">
        <v>1774</v>
      </c>
      <c r="H357" s="88" t="s">
        <v>7</v>
      </c>
      <c r="I357" s="88"/>
      <c r="J357" s="88"/>
      <c r="K357" s="88" t="s">
        <v>872</v>
      </c>
      <c r="L357" s="27" t="str">
        <f>VLOOKUP($K357,oblasti!$A$2:$H$18,zdroje!L$3,0)</f>
        <v>Středočeský kraj</v>
      </c>
      <c r="M357" s="27" t="str">
        <f>VLOOKUP($K357,oblasti!$A$2:$H$18,zdroje!M$3,0)</f>
        <v>Zóna Střední Čechy</v>
      </c>
      <c r="N357" s="27" t="str">
        <f>VLOOKUP($K357,oblasti!$A$2:$H$18,zdroje!N$3,0)</f>
        <v>CZ02</v>
      </c>
      <c r="O357" s="27" t="str">
        <f>VLOOKUP($K357,oblasti!$A$2:$H$18,zdroje!O$3,0)</f>
        <v>Zóna Střední Čechy</v>
      </c>
      <c r="P357" s="27" t="str">
        <f>VLOOKUP($K357,oblasti!$A$2:$H$18,zdroje!P$3,0)</f>
        <v>Zóna Střední Čechy</v>
      </c>
      <c r="Q357" s="27" t="str">
        <f>VLOOKUP($K357,oblasti!$A$2:$H$18,zdroje!Q$3,0)</f>
        <v>Zóna Střední Čechy</v>
      </c>
      <c r="R357" s="86" t="s">
        <v>726</v>
      </c>
      <c r="S357" s="86"/>
    </row>
    <row r="358" spans="1:19" s="20" customFormat="1" ht="46.5" x14ac:dyDescent="0.35">
      <c r="A358" s="86" t="s">
        <v>416</v>
      </c>
      <c r="B358" s="86" t="s">
        <v>430</v>
      </c>
      <c r="C358" s="86">
        <v>41910303</v>
      </c>
      <c r="D358" s="86" t="s">
        <v>405</v>
      </c>
      <c r="E358" s="86"/>
      <c r="F358" s="87" t="s">
        <v>444</v>
      </c>
      <c r="G358" s="86" t="s">
        <v>456</v>
      </c>
      <c r="H358" s="88" t="s">
        <v>7</v>
      </c>
      <c r="I358" s="88"/>
      <c r="J358" s="88"/>
      <c r="K358" s="88" t="s">
        <v>872</v>
      </c>
      <c r="L358" s="27" t="str">
        <f>VLOOKUP($K358,oblasti!$A$2:$H$18,zdroje!L$3,0)</f>
        <v>Středočeský kraj</v>
      </c>
      <c r="M358" s="27" t="str">
        <f>VLOOKUP($K358,oblasti!$A$2:$H$18,zdroje!M$3,0)</f>
        <v>Zóna Střední Čechy</v>
      </c>
      <c r="N358" s="27" t="str">
        <f>VLOOKUP($K358,oblasti!$A$2:$H$18,zdroje!N$3,0)</f>
        <v>CZ02</v>
      </c>
      <c r="O358" s="27" t="str">
        <f>VLOOKUP($K358,oblasti!$A$2:$H$18,zdroje!O$3,0)</f>
        <v>Zóna Střední Čechy</v>
      </c>
      <c r="P358" s="27" t="str">
        <f>VLOOKUP($K358,oblasti!$A$2:$H$18,zdroje!P$3,0)</f>
        <v>Zóna Střední Čechy</v>
      </c>
      <c r="Q358" s="27" t="str">
        <f>VLOOKUP($K358,oblasti!$A$2:$H$18,zdroje!Q$3,0)</f>
        <v>Zóna Střední Čechy</v>
      </c>
      <c r="R358" s="86" t="s">
        <v>472</v>
      </c>
      <c r="S358" s="86"/>
    </row>
    <row r="359" spans="1:19" s="20" customFormat="1" ht="62" x14ac:dyDescent="0.35">
      <c r="A359" s="86" t="s">
        <v>1557</v>
      </c>
      <c r="B359" s="86" t="s">
        <v>1558</v>
      </c>
      <c r="C359" s="86" t="s">
        <v>1559</v>
      </c>
      <c r="D359" s="86" t="s">
        <v>1630</v>
      </c>
      <c r="E359" s="86"/>
      <c r="F359" s="86" t="s">
        <v>1670</v>
      </c>
      <c r="G359" s="86" t="s">
        <v>1817</v>
      </c>
      <c r="H359" s="86" t="s">
        <v>7</v>
      </c>
      <c r="I359" s="86" t="s">
        <v>8</v>
      </c>
      <c r="J359" s="86" t="s">
        <v>9</v>
      </c>
      <c r="K359" s="86" t="s">
        <v>872</v>
      </c>
      <c r="L359" s="27" t="str">
        <f>VLOOKUP($K359,oblasti!$A$2:$H$18,zdroje!L$3,0)</f>
        <v>Středočeský kraj</v>
      </c>
      <c r="M359" s="27" t="str">
        <f>VLOOKUP($K359,oblasti!$A$2:$H$18,zdroje!M$3,0)</f>
        <v>Zóna Střední Čechy</v>
      </c>
      <c r="N359" s="27" t="str">
        <f>VLOOKUP($K359,oblasti!$A$2:$H$18,zdroje!N$3,0)</f>
        <v>CZ02</v>
      </c>
      <c r="O359" s="27" t="str">
        <f>VLOOKUP($K359,oblasti!$A$2:$H$18,zdroje!O$3,0)</f>
        <v>Zóna Střední Čechy</v>
      </c>
      <c r="P359" s="27" t="str">
        <f>VLOOKUP($K359,oblasti!$A$2:$H$18,zdroje!P$3,0)</f>
        <v>Zóna Střední Čechy</v>
      </c>
      <c r="Q359" s="27" t="str">
        <f>VLOOKUP($K359,oblasti!$A$2:$H$18,zdroje!Q$3,0)</f>
        <v>Zóna Střední Čechy</v>
      </c>
      <c r="R359" s="86" t="s">
        <v>1702</v>
      </c>
      <c r="S359" s="86"/>
    </row>
    <row r="360" spans="1:19" s="20" customFormat="1" ht="31" x14ac:dyDescent="0.35">
      <c r="A360" s="86" t="s">
        <v>1961</v>
      </c>
      <c r="B360" s="86" t="s">
        <v>1962</v>
      </c>
      <c r="C360" s="86" t="s">
        <v>1963</v>
      </c>
      <c r="D360" s="86" t="s">
        <v>1964</v>
      </c>
      <c r="E360" s="86"/>
      <c r="F360" s="87" t="s">
        <v>1966</v>
      </c>
      <c r="G360" s="86" t="s">
        <v>1965</v>
      </c>
      <c r="H360" s="88" t="s">
        <v>7</v>
      </c>
      <c r="I360" s="88"/>
      <c r="J360" s="88"/>
      <c r="K360" s="88" t="s">
        <v>872</v>
      </c>
      <c r="L360" s="27" t="str">
        <f>VLOOKUP($K360,oblasti!$A$2:$H$18,zdroje!L$3,0)</f>
        <v>Středočeský kraj</v>
      </c>
      <c r="M360" s="27" t="str">
        <f>VLOOKUP($K360,oblasti!$A$2:$H$18,zdroje!M$3,0)</f>
        <v>Zóna Střední Čechy</v>
      </c>
      <c r="N360" s="27" t="str">
        <f>VLOOKUP($K360,oblasti!$A$2:$H$18,zdroje!N$3,0)</f>
        <v>CZ02</v>
      </c>
      <c r="O360" s="27" t="str">
        <f>VLOOKUP($K360,oblasti!$A$2:$H$18,zdroje!O$3,0)</f>
        <v>Zóna Střední Čechy</v>
      </c>
      <c r="P360" s="27" t="str">
        <f>VLOOKUP($K360,oblasti!$A$2:$H$18,zdroje!P$3,0)</f>
        <v>Zóna Střední Čechy</v>
      </c>
      <c r="Q360" s="27" t="str">
        <f>VLOOKUP($K360,oblasti!$A$2:$H$18,zdroje!Q$3,0)</f>
        <v>Zóna Střední Čechy</v>
      </c>
      <c r="R360" s="86" t="s">
        <v>2412</v>
      </c>
      <c r="S360" s="100"/>
    </row>
    <row r="361" spans="1:19" s="20" customFormat="1" ht="46.5" x14ac:dyDescent="0.35">
      <c r="A361" s="86" t="s">
        <v>1225</v>
      </c>
      <c r="B361" s="86" t="s">
        <v>1227</v>
      </c>
      <c r="C361" s="86" t="s">
        <v>1232</v>
      </c>
      <c r="D361" s="86" t="s">
        <v>247</v>
      </c>
      <c r="E361" s="86"/>
      <c r="F361" s="87"/>
      <c r="G361" s="86" t="s">
        <v>1252</v>
      </c>
      <c r="H361" s="88" t="s">
        <v>7</v>
      </c>
      <c r="I361" s="88"/>
      <c r="J361" s="88"/>
      <c r="K361" s="88" t="s">
        <v>872</v>
      </c>
      <c r="L361" s="27" t="str">
        <f>VLOOKUP($K361,oblasti!$A$2:$H$18,zdroje!L$3,0)</f>
        <v>Středočeský kraj</v>
      </c>
      <c r="M361" s="27" t="str">
        <f>VLOOKUP($K361,oblasti!$A$2:$H$18,zdroje!M$3,0)</f>
        <v>Zóna Střední Čechy</v>
      </c>
      <c r="N361" s="27" t="str">
        <f>VLOOKUP($K361,oblasti!$A$2:$H$18,zdroje!N$3,0)</f>
        <v>CZ02</v>
      </c>
      <c r="O361" s="27" t="str">
        <f>VLOOKUP($K361,oblasti!$A$2:$H$18,zdroje!O$3,0)</f>
        <v>Zóna Střední Čechy</v>
      </c>
      <c r="P361" s="27" t="str">
        <f>VLOOKUP($K361,oblasti!$A$2:$H$18,zdroje!P$3,0)</f>
        <v>Zóna Střední Čechy</v>
      </c>
      <c r="Q361" s="27" t="str">
        <f>VLOOKUP($K361,oblasti!$A$2:$H$18,zdroje!Q$3,0)</f>
        <v>Zóna Střední Čechy</v>
      </c>
      <c r="R361" s="86" t="s">
        <v>1245</v>
      </c>
      <c r="S361" s="86"/>
    </row>
    <row r="362" spans="1:19" s="20" customFormat="1" ht="77.5" x14ac:dyDescent="0.35">
      <c r="A362" s="86" t="s">
        <v>1537</v>
      </c>
      <c r="B362" s="86" t="s">
        <v>1538</v>
      </c>
      <c r="C362" s="86" t="s">
        <v>1539</v>
      </c>
      <c r="D362" s="86" t="s">
        <v>1626</v>
      </c>
      <c r="E362" s="86" t="s">
        <v>1652</v>
      </c>
      <c r="F362" s="86" t="s">
        <v>1663</v>
      </c>
      <c r="G362" s="86" t="s">
        <v>1810</v>
      </c>
      <c r="H362" s="86" t="s">
        <v>7</v>
      </c>
      <c r="I362" s="86" t="s">
        <v>8</v>
      </c>
      <c r="J362" s="86" t="s">
        <v>9</v>
      </c>
      <c r="K362" s="86" t="s">
        <v>872</v>
      </c>
      <c r="L362" s="27" t="str">
        <f>VLOOKUP($K362,oblasti!$A$2:$H$18,zdroje!L$3,0)</f>
        <v>Středočeský kraj</v>
      </c>
      <c r="M362" s="27" t="str">
        <f>VLOOKUP($K362,oblasti!$A$2:$H$18,zdroje!M$3,0)</f>
        <v>Zóna Střední Čechy</v>
      </c>
      <c r="N362" s="27" t="str">
        <f>VLOOKUP($K362,oblasti!$A$2:$H$18,zdroje!N$3,0)</f>
        <v>CZ02</v>
      </c>
      <c r="O362" s="27" t="str">
        <f>VLOOKUP($K362,oblasti!$A$2:$H$18,zdroje!O$3,0)</f>
        <v>Zóna Střední Čechy</v>
      </c>
      <c r="P362" s="27" t="str">
        <f>VLOOKUP($K362,oblasti!$A$2:$H$18,zdroje!P$3,0)</f>
        <v>Zóna Střední Čechy</v>
      </c>
      <c r="Q362" s="27" t="str">
        <f>VLOOKUP($K362,oblasti!$A$2:$H$18,zdroje!Q$3,0)</f>
        <v>Zóna Střední Čechy</v>
      </c>
      <c r="R362" s="86" t="s">
        <v>1696</v>
      </c>
      <c r="S362" s="86"/>
    </row>
    <row r="363" spans="1:19" s="20" customFormat="1" ht="46.5" x14ac:dyDescent="0.35">
      <c r="A363" s="86" t="s">
        <v>1067</v>
      </c>
      <c r="B363" s="86" t="s">
        <v>1044</v>
      </c>
      <c r="C363" s="86">
        <v>9771557</v>
      </c>
      <c r="D363" s="86" t="s">
        <v>1014</v>
      </c>
      <c r="E363" s="86" t="s">
        <v>996</v>
      </c>
      <c r="F363" s="87" t="s">
        <v>979</v>
      </c>
      <c r="G363" s="86" t="s">
        <v>948</v>
      </c>
      <c r="H363" s="88" t="s">
        <v>7</v>
      </c>
      <c r="I363" s="88"/>
      <c r="J363" s="88"/>
      <c r="K363" s="88" t="s">
        <v>872</v>
      </c>
      <c r="L363" s="27" t="str">
        <f>VLOOKUP($K363,oblasti!$A$2:$H$18,zdroje!L$3,0)</f>
        <v>Středočeský kraj</v>
      </c>
      <c r="M363" s="27" t="str">
        <f>VLOOKUP($K363,oblasti!$A$2:$H$18,zdroje!M$3,0)</f>
        <v>Zóna Střední Čechy</v>
      </c>
      <c r="N363" s="27" t="str">
        <f>VLOOKUP($K363,oblasti!$A$2:$H$18,zdroje!N$3,0)</f>
        <v>CZ02</v>
      </c>
      <c r="O363" s="27" t="str">
        <f>VLOOKUP($K363,oblasti!$A$2:$H$18,zdroje!O$3,0)</f>
        <v>Zóna Střední Čechy</v>
      </c>
      <c r="P363" s="27" t="str">
        <f>VLOOKUP($K363,oblasti!$A$2:$H$18,zdroje!P$3,0)</f>
        <v>Zóna Střední Čechy</v>
      </c>
      <c r="Q363" s="27" t="str">
        <f>VLOOKUP($K363,oblasti!$A$2:$H$18,zdroje!Q$3,0)</f>
        <v>Zóna Střední Čechy</v>
      </c>
      <c r="R363" s="86" t="s">
        <v>923</v>
      </c>
      <c r="S363" s="86"/>
    </row>
    <row r="364" spans="1:19" s="54" customFormat="1" ht="46.5" x14ac:dyDescent="0.35">
      <c r="A364" s="86" t="s">
        <v>1067</v>
      </c>
      <c r="B364" s="86" t="s">
        <v>1044</v>
      </c>
      <c r="C364" s="86">
        <v>9771557</v>
      </c>
      <c r="D364" s="86" t="s">
        <v>1015</v>
      </c>
      <c r="E364" s="86" t="s">
        <v>997</v>
      </c>
      <c r="F364" s="87" t="s">
        <v>979</v>
      </c>
      <c r="G364" s="86" t="s">
        <v>949</v>
      </c>
      <c r="H364" s="88" t="s">
        <v>7</v>
      </c>
      <c r="I364" s="88"/>
      <c r="J364" s="88"/>
      <c r="K364" s="88" t="s">
        <v>872</v>
      </c>
      <c r="L364" s="27" t="str">
        <f>VLOOKUP($K364,oblasti!$A$2:$H$18,zdroje!L$3,0)</f>
        <v>Středočeský kraj</v>
      </c>
      <c r="M364" s="27" t="str">
        <f>VLOOKUP($K364,oblasti!$A$2:$H$18,zdroje!M$3,0)</f>
        <v>Zóna Střední Čechy</v>
      </c>
      <c r="N364" s="27" t="str">
        <f>VLOOKUP($K364,oblasti!$A$2:$H$18,zdroje!N$3,0)</f>
        <v>CZ02</v>
      </c>
      <c r="O364" s="27" t="str">
        <f>VLOOKUP($K364,oblasti!$A$2:$H$18,zdroje!O$3,0)</f>
        <v>Zóna Střední Čechy</v>
      </c>
      <c r="P364" s="27" t="str">
        <f>VLOOKUP($K364,oblasti!$A$2:$H$18,zdroje!P$3,0)</f>
        <v>Zóna Střední Čechy</v>
      </c>
      <c r="Q364" s="27" t="str">
        <f>VLOOKUP($K364,oblasti!$A$2:$H$18,zdroje!Q$3,0)</f>
        <v>Zóna Střední Čechy</v>
      </c>
      <c r="R364" s="86" t="s">
        <v>924</v>
      </c>
      <c r="S364" s="86"/>
    </row>
    <row r="365" spans="1:19" s="57" customFormat="1" ht="108.5" x14ac:dyDescent="0.35">
      <c r="A365" s="86" t="s">
        <v>1408</v>
      </c>
      <c r="B365" s="86" t="s">
        <v>1409</v>
      </c>
      <c r="C365" s="86" t="s">
        <v>1410</v>
      </c>
      <c r="D365" s="86" t="s">
        <v>1155</v>
      </c>
      <c r="E365" s="86"/>
      <c r="F365" s="87" t="s">
        <v>1521</v>
      </c>
      <c r="G365" s="86" t="s">
        <v>1799</v>
      </c>
      <c r="H365" s="88" t="s">
        <v>7</v>
      </c>
      <c r="I365" s="88"/>
      <c r="J365" s="88"/>
      <c r="K365" s="88" t="s">
        <v>872</v>
      </c>
      <c r="L365" s="27" t="str">
        <f>VLOOKUP($K365,oblasti!$A$2:$H$18,zdroje!L$3,0)</f>
        <v>Středočeský kraj</v>
      </c>
      <c r="M365" s="27" t="str">
        <f>VLOOKUP($K365,oblasti!$A$2:$H$18,zdroje!M$3,0)</f>
        <v>Zóna Střední Čechy</v>
      </c>
      <c r="N365" s="27" t="str">
        <f>VLOOKUP($K365,oblasti!$A$2:$H$18,zdroje!N$3,0)</f>
        <v>CZ02</v>
      </c>
      <c r="O365" s="27" t="str">
        <f>VLOOKUP($K365,oblasti!$A$2:$H$18,zdroje!O$3,0)</f>
        <v>Zóna Střední Čechy</v>
      </c>
      <c r="P365" s="27" t="str">
        <f>VLOOKUP($K365,oblasti!$A$2:$H$18,zdroje!P$3,0)</f>
        <v>Zóna Střední Čechy</v>
      </c>
      <c r="Q365" s="27" t="str">
        <f>VLOOKUP($K365,oblasti!$A$2:$H$18,zdroje!Q$3,0)</f>
        <v>Zóna Střední Čechy</v>
      </c>
      <c r="R365" s="86" t="s">
        <v>1524</v>
      </c>
      <c r="S365" s="86"/>
    </row>
    <row r="366" spans="1:19" s="20" customFormat="1" ht="31" x14ac:dyDescent="0.35">
      <c r="A366" s="86" t="s">
        <v>612</v>
      </c>
      <c r="B366" s="86" t="s">
        <v>637</v>
      </c>
      <c r="C366" s="86">
        <v>60201088</v>
      </c>
      <c r="D366" s="86" t="s">
        <v>285</v>
      </c>
      <c r="E366" s="86"/>
      <c r="F366" s="87" t="s">
        <v>702</v>
      </c>
      <c r="G366" s="102" t="s">
        <v>1754</v>
      </c>
      <c r="H366" s="88" t="s">
        <v>7</v>
      </c>
      <c r="I366" s="88"/>
      <c r="J366" s="88"/>
      <c r="K366" s="88" t="s">
        <v>872</v>
      </c>
      <c r="L366" s="27" t="str">
        <f>VLOOKUP($K366,oblasti!$A$2:$H$18,zdroje!L$3,0)</f>
        <v>Středočeský kraj</v>
      </c>
      <c r="M366" s="27" t="str">
        <f>VLOOKUP($K366,oblasti!$A$2:$H$18,zdroje!M$3,0)</f>
        <v>Zóna Střední Čechy</v>
      </c>
      <c r="N366" s="27" t="str">
        <f>VLOOKUP($K366,oblasti!$A$2:$H$18,zdroje!N$3,0)</f>
        <v>CZ02</v>
      </c>
      <c r="O366" s="27" t="str">
        <f>VLOOKUP($K366,oblasti!$A$2:$H$18,zdroje!O$3,0)</f>
        <v>Zóna Střední Čechy</v>
      </c>
      <c r="P366" s="27" t="str">
        <f>VLOOKUP($K366,oblasti!$A$2:$H$18,zdroje!P$3,0)</f>
        <v>Zóna Střední Čechy</v>
      </c>
      <c r="Q366" s="27" t="str">
        <f>VLOOKUP($K366,oblasti!$A$2:$H$18,zdroje!Q$3,0)</f>
        <v>Zóna Střední Čechy</v>
      </c>
      <c r="R366" s="86" t="s">
        <v>726</v>
      </c>
      <c r="S366" s="86"/>
    </row>
    <row r="367" spans="1:19" s="57" customFormat="1" ht="62" x14ac:dyDescent="0.35">
      <c r="A367" s="103" t="s">
        <v>364</v>
      </c>
      <c r="B367" s="103" t="s">
        <v>398</v>
      </c>
      <c r="C367" s="103">
        <v>60201088</v>
      </c>
      <c r="D367" s="103" t="s">
        <v>377</v>
      </c>
      <c r="E367" s="86"/>
      <c r="F367" s="87" t="s">
        <v>396</v>
      </c>
      <c r="G367" s="103" t="s">
        <v>1743</v>
      </c>
      <c r="H367" s="88" t="s">
        <v>7</v>
      </c>
      <c r="I367" s="88"/>
      <c r="J367" s="88"/>
      <c r="K367" s="88" t="s">
        <v>872</v>
      </c>
      <c r="L367" s="27" t="str">
        <f>VLOOKUP($K367,oblasti!$A$2:$H$18,zdroje!L$3,0)</f>
        <v>Středočeský kraj</v>
      </c>
      <c r="M367" s="27" t="str">
        <f>VLOOKUP($K367,oblasti!$A$2:$H$18,zdroje!M$3,0)</f>
        <v>Zóna Střední Čechy</v>
      </c>
      <c r="N367" s="27" t="str">
        <f>VLOOKUP($K367,oblasti!$A$2:$H$18,zdroje!N$3,0)</f>
        <v>CZ02</v>
      </c>
      <c r="O367" s="27" t="str">
        <f>VLOOKUP($K367,oblasti!$A$2:$H$18,zdroje!O$3,0)</f>
        <v>Zóna Střední Čechy</v>
      </c>
      <c r="P367" s="27" t="str">
        <f>VLOOKUP($K367,oblasti!$A$2:$H$18,zdroje!P$3,0)</f>
        <v>Zóna Střední Čechy</v>
      </c>
      <c r="Q367" s="27" t="str">
        <f>VLOOKUP($K367,oblasti!$A$2:$H$18,zdroje!Q$3,0)</f>
        <v>Zóna Střední Čechy</v>
      </c>
      <c r="R367" s="86" t="s">
        <v>392</v>
      </c>
      <c r="S367" s="86"/>
    </row>
    <row r="368" spans="1:19" s="20" customFormat="1" ht="62" x14ac:dyDescent="0.35">
      <c r="A368" s="86" t="s">
        <v>539</v>
      </c>
      <c r="B368" s="86" t="s">
        <v>651</v>
      </c>
      <c r="C368" s="86">
        <v>28306031</v>
      </c>
      <c r="D368" s="86" t="s">
        <v>687</v>
      </c>
      <c r="E368" s="86"/>
      <c r="F368" s="87" t="s">
        <v>541</v>
      </c>
      <c r="G368" s="86" t="s">
        <v>1766</v>
      </c>
      <c r="H368" s="88" t="s">
        <v>7</v>
      </c>
      <c r="I368" s="88"/>
      <c r="J368" s="88"/>
      <c r="K368" s="88" t="s">
        <v>872</v>
      </c>
      <c r="L368" s="27" t="str">
        <f>VLOOKUP($K368,oblasti!$A$2:$H$18,zdroje!L$3,0)</f>
        <v>Středočeský kraj</v>
      </c>
      <c r="M368" s="27" t="str">
        <f>VLOOKUP($K368,oblasti!$A$2:$H$18,zdroje!M$3,0)</f>
        <v>Zóna Střední Čechy</v>
      </c>
      <c r="N368" s="27" t="str">
        <f>VLOOKUP($K368,oblasti!$A$2:$H$18,zdroje!N$3,0)</f>
        <v>CZ02</v>
      </c>
      <c r="O368" s="27" t="str">
        <f>VLOOKUP($K368,oblasti!$A$2:$H$18,zdroje!O$3,0)</f>
        <v>Zóna Střední Čechy</v>
      </c>
      <c r="P368" s="27" t="str">
        <f>VLOOKUP($K368,oblasti!$A$2:$H$18,zdroje!P$3,0)</f>
        <v>Zóna Střední Čechy</v>
      </c>
      <c r="Q368" s="27" t="str">
        <f>VLOOKUP($K368,oblasti!$A$2:$H$18,zdroje!Q$3,0)</f>
        <v>Zóna Střední Čechy</v>
      </c>
      <c r="R368" s="86" t="s">
        <v>726</v>
      </c>
      <c r="S368" s="86"/>
    </row>
    <row r="369" spans="1:19" s="20" customFormat="1" ht="77.5" x14ac:dyDescent="0.35">
      <c r="A369" s="86" t="s">
        <v>619</v>
      </c>
      <c r="B369" s="86" t="s">
        <v>646</v>
      </c>
      <c r="C369" s="86">
        <v>25384201</v>
      </c>
      <c r="D369" s="86" t="s">
        <v>683</v>
      </c>
      <c r="E369" s="86"/>
      <c r="F369" s="87" t="s">
        <v>711</v>
      </c>
      <c r="G369" s="86" t="s">
        <v>1761</v>
      </c>
      <c r="H369" s="88" t="s">
        <v>7</v>
      </c>
      <c r="I369" s="88"/>
      <c r="J369" s="88"/>
      <c r="K369" s="88" t="s">
        <v>872</v>
      </c>
      <c r="L369" s="27" t="str">
        <f>VLOOKUP($K369,oblasti!$A$2:$H$18,zdroje!L$3,0)</f>
        <v>Středočeský kraj</v>
      </c>
      <c r="M369" s="27" t="str">
        <f>VLOOKUP($K369,oblasti!$A$2:$H$18,zdroje!M$3,0)</f>
        <v>Zóna Střední Čechy</v>
      </c>
      <c r="N369" s="27" t="str">
        <f>VLOOKUP($K369,oblasti!$A$2:$H$18,zdroje!N$3,0)</f>
        <v>CZ02</v>
      </c>
      <c r="O369" s="27" t="str">
        <f>VLOOKUP($K369,oblasti!$A$2:$H$18,zdroje!O$3,0)</f>
        <v>Zóna Střední Čechy</v>
      </c>
      <c r="P369" s="27" t="str">
        <f>VLOOKUP($K369,oblasti!$A$2:$H$18,zdroje!P$3,0)</f>
        <v>Zóna Střední Čechy</v>
      </c>
      <c r="Q369" s="27" t="str">
        <f>VLOOKUP($K369,oblasti!$A$2:$H$18,zdroje!Q$3,0)</f>
        <v>Zóna Střední Čechy</v>
      </c>
      <c r="R369" s="86" t="s">
        <v>726</v>
      </c>
      <c r="S369" s="86"/>
    </row>
    <row r="370" spans="1:19" s="20" customFormat="1" ht="62" x14ac:dyDescent="0.35">
      <c r="A370" s="86" t="s">
        <v>1577</v>
      </c>
      <c r="B370" s="86" t="s">
        <v>1057</v>
      </c>
      <c r="C370" s="86" t="s">
        <v>1578</v>
      </c>
      <c r="D370" s="86" t="s">
        <v>1637</v>
      </c>
      <c r="E370" s="86"/>
      <c r="F370" s="86" t="s">
        <v>1678</v>
      </c>
      <c r="G370" s="86" t="s">
        <v>1823</v>
      </c>
      <c r="H370" s="86" t="s">
        <v>7</v>
      </c>
      <c r="I370" s="86" t="s">
        <v>8</v>
      </c>
      <c r="J370" s="86" t="s">
        <v>9</v>
      </c>
      <c r="K370" s="86" t="s">
        <v>872</v>
      </c>
      <c r="L370" s="27" t="str">
        <f>VLOOKUP($K370,oblasti!$A$2:$H$18,zdroje!L$3,0)</f>
        <v>Středočeský kraj</v>
      </c>
      <c r="M370" s="27" t="str">
        <f>VLOOKUP($K370,oblasti!$A$2:$H$18,zdroje!M$3,0)</f>
        <v>Zóna Střední Čechy</v>
      </c>
      <c r="N370" s="27" t="str">
        <f>VLOOKUP($K370,oblasti!$A$2:$H$18,zdroje!N$3,0)</f>
        <v>CZ02</v>
      </c>
      <c r="O370" s="27" t="str">
        <f>VLOOKUP($K370,oblasti!$A$2:$H$18,zdroje!O$3,0)</f>
        <v>Zóna Střední Čechy</v>
      </c>
      <c r="P370" s="27" t="str">
        <f>VLOOKUP($K370,oblasti!$A$2:$H$18,zdroje!P$3,0)</f>
        <v>Zóna Střední Čechy</v>
      </c>
      <c r="Q370" s="27" t="str">
        <f>VLOOKUP($K370,oblasti!$A$2:$H$18,zdroje!Q$3,0)</f>
        <v>Zóna Střední Čechy</v>
      </c>
      <c r="R370" s="86" t="s">
        <v>1711</v>
      </c>
      <c r="S370" s="86"/>
    </row>
    <row r="371" spans="1:19" s="57" customFormat="1" ht="50.5" customHeight="1" x14ac:dyDescent="0.35">
      <c r="A371" s="86" t="s">
        <v>1081</v>
      </c>
      <c r="B371" s="86" t="s">
        <v>1057</v>
      </c>
      <c r="C371" s="86">
        <v>26847833</v>
      </c>
      <c r="D371" s="86" t="s">
        <v>409</v>
      </c>
      <c r="E371" s="86"/>
      <c r="F371" s="87" t="s">
        <v>451</v>
      </c>
      <c r="G371" s="86" t="s">
        <v>967</v>
      </c>
      <c r="H371" s="88" t="s">
        <v>7</v>
      </c>
      <c r="I371" s="88"/>
      <c r="J371" s="88"/>
      <c r="K371" s="88" t="s">
        <v>872</v>
      </c>
      <c r="L371" s="27" t="str">
        <f>VLOOKUP($K371,oblasti!$A$2:$H$18,zdroje!L$3,0)</f>
        <v>Středočeský kraj</v>
      </c>
      <c r="M371" s="27" t="str">
        <f>VLOOKUP($K371,oblasti!$A$2:$H$18,zdroje!M$3,0)</f>
        <v>Zóna Střední Čechy</v>
      </c>
      <c r="N371" s="27" t="str">
        <f>VLOOKUP($K371,oblasti!$A$2:$H$18,zdroje!N$3,0)</f>
        <v>CZ02</v>
      </c>
      <c r="O371" s="27" t="str">
        <f>VLOOKUP($K371,oblasti!$A$2:$H$18,zdroje!O$3,0)</f>
        <v>Zóna Střední Čechy</v>
      </c>
      <c r="P371" s="27" t="str">
        <f>VLOOKUP($K371,oblasti!$A$2:$H$18,zdroje!P$3,0)</f>
        <v>Zóna Střední Čechy</v>
      </c>
      <c r="Q371" s="27" t="str">
        <f>VLOOKUP($K371,oblasti!$A$2:$H$18,zdroje!Q$3,0)</f>
        <v>Zóna Střední Čechy</v>
      </c>
      <c r="R371" s="86" t="s">
        <v>941</v>
      </c>
      <c r="S371" s="86"/>
    </row>
    <row r="372" spans="1:19" s="57" customFormat="1" ht="46.5" x14ac:dyDescent="0.35">
      <c r="A372" s="86" t="s">
        <v>424</v>
      </c>
      <c r="B372" s="86" t="s">
        <v>438</v>
      </c>
      <c r="C372" s="86">
        <v>45195706</v>
      </c>
      <c r="D372" s="86" t="s">
        <v>409</v>
      </c>
      <c r="E372" s="86"/>
      <c r="F372" s="87" t="s">
        <v>451</v>
      </c>
      <c r="G372" s="86" t="s">
        <v>463</v>
      </c>
      <c r="H372" s="88" t="s">
        <v>7</v>
      </c>
      <c r="I372" s="88"/>
      <c r="J372" s="88"/>
      <c r="K372" s="88" t="s">
        <v>872</v>
      </c>
      <c r="L372" s="27" t="str">
        <f>VLOOKUP($K372,oblasti!$A$2:$H$18,zdroje!L$3,0)</f>
        <v>Středočeský kraj</v>
      </c>
      <c r="M372" s="27" t="str">
        <f>VLOOKUP($K372,oblasti!$A$2:$H$18,zdroje!M$3,0)</f>
        <v>Zóna Střední Čechy</v>
      </c>
      <c r="N372" s="27" t="str">
        <f>VLOOKUP($K372,oblasti!$A$2:$H$18,zdroje!N$3,0)</f>
        <v>CZ02</v>
      </c>
      <c r="O372" s="27" t="str">
        <f>VLOOKUP($K372,oblasti!$A$2:$H$18,zdroje!O$3,0)</f>
        <v>Zóna Střední Čechy</v>
      </c>
      <c r="P372" s="27" t="str">
        <f>VLOOKUP($K372,oblasti!$A$2:$H$18,zdroje!P$3,0)</f>
        <v>Zóna Střední Čechy</v>
      </c>
      <c r="Q372" s="27" t="str">
        <f>VLOOKUP($K372,oblasti!$A$2:$H$18,zdroje!Q$3,0)</f>
        <v>Zóna Střední Čechy</v>
      </c>
      <c r="R372" s="86" t="s">
        <v>480</v>
      </c>
      <c r="S372" s="86"/>
    </row>
    <row r="373" spans="1:19" s="20" customFormat="1" ht="77.5" x14ac:dyDescent="0.35">
      <c r="A373" s="86" t="s">
        <v>1099</v>
      </c>
      <c r="B373" s="86" t="s">
        <v>1141</v>
      </c>
      <c r="C373" s="86" t="s">
        <v>1142</v>
      </c>
      <c r="D373" s="86" t="s">
        <v>1157</v>
      </c>
      <c r="E373" s="86"/>
      <c r="F373" s="87" t="s">
        <v>1189</v>
      </c>
      <c r="G373" s="86" t="s">
        <v>1196</v>
      </c>
      <c r="H373" s="88" t="s">
        <v>7</v>
      </c>
      <c r="I373" s="88"/>
      <c r="J373" s="88"/>
      <c r="K373" s="88" t="s">
        <v>872</v>
      </c>
      <c r="L373" s="27" t="str">
        <f>VLOOKUP($K373,oblasti!$A$2:$H$18,zdroje!L$3,0)</f>
        <v>Středočeský kraj</v>
      </c>
      <c r="M373" s="27" t="str">
        <f>VLOOKUP($K373,oblasti!$A$2:$H$18,zdroje!M$3,0)</f>
        <v>Zóna Střední Čechy</v>
      </c>
      <c r="N373" s="27" t="str">
        <f>VLOOKUP($K373,oblasti!$A$2:$H$18,zdroje!N$3,0)</f>
        <v>CZ02</v>
      </c>
      <c r="O373" s="27" t="str">
        <f>VLOOKUP($K373,oblasti!$A$2:$H$18,zdroje!O$3,0)</f>
        <v>Zóna Střední Čechy</v>
      </c>
      <c r="P373" s="27" t="str">
        <f>VLOOKUP($K373,oblasti!$A$2:$H$18,zdroje!P$3,0)</f>
        <v>Zóna Střední Čechy</v>
      </c>
      <c r="Q373" s="27" t="str">
        <f>VLOOKUP($K373,oblasti!$A$2:$H$18,zdroje!Q$3,0)</f>
        <v>Zóna Střední Čechy</v>
      </c>
      <c r="R373" s="86" t="s">
        <v>1220</v>
      </c>
      <c r="S373" s="86"/>
    </row>
    <row r="374" spans="1:19" s="57" customFormat="1" ht="36.65" customHeight="1" x14ac:dyDescent="0.35">
      <c r="A374" s="86" t="s">
        <v>417</v>
      </c>
      <c r="B374" s="86" t="s">
        <v>431</v>
      </c>
      <c r="C374" s="86">
        <v>28825586</v>
      </c>
      <c r="D374" s="86" t="s">
        <v>406</v>
      </c>
      <c r="E374" s="86"/>
      <c r="F374" s="87" t="s">
        <v>445</v>
      </c>
      <c r="G374" s="86" t="s">
        <v>469</v>
      </c>
      <c r="H374" s="88" t="s">
        <v>7</v>
      </c>
      <c r="I374" s="88"/>
      <c r="J374" s="88"/>
      <c r="K374" s="88" t="s">
        <v>872</v>
      </c>
      <c r="L374" s="27" t="str">
        <f>VLOOKUP($K374,oblasti!$A$2:$H$18,zdroje!L$3,0)</f>
        <v>Středočeský kraj</v>
      </c>
      <c r="M374" s="27" t="str">
        <f>VLOOKUP($K374,oblasti!$A$2:$H$18,zdroje!M$3,0)</f>
        <v>Zóna Střední Čechy</v>
      </c>
      <c r="N374" s="27" t="str">
        <f>VLOOKUP($K374,oblasti!$A$2:$H$18,zdroje!N$3,0)</f>
        <v>CZ02</v>
      </c>
      <c r="O374" s="27" t="str">
        <f>VLOOKUP($K374,oblasti!$A$2:$H$18,zdroje!O$3,0)</f>
        <v>Zóna Střední Čechy</v>
      </c>
      <c r="P374" s="27" t="str">
        <f>VLOOKUP($K374,oblasti!$A$2:$H$18,zdroje!P$3,0)</f>
        <v>Zóna Střední Čechy</v>
      </c>
      <c r="Q374" s="27" t="str">
        <f>VLOOKUP($K374,oblasti!$A$2:$H$18,zdroje!Q$3,0)</f>
        <v>Zóna Střední Čechy</v>
      </c>
      <c r="R374" s="86" t="s">
        <v>473</v>
      </c>
      <c r="S374" s="86"/>
    </row>
    <row r="375" spans="1:19" s="20" customFormat="1" ht="46.5" x14ac:dyDescent="0.35">
      <c r="A375" s="86" t="s">
        <v>417</v>
      </c>
      <c r="B375" s="86" t="s">
        <v>650</v>
      </c>
      <c r="C375" s="86">
        <v>28825586</v>
      </c>
      <c r="D375" s="86" t="s">
        <v>686</v>
      </c>
      <c r="E375" s="86"/>
      <c r="F375" s="87" t="s">
        <v>445</v>
      </c>
      <c r="G375" s="86" t="s">
        <v>1765</v>
      </c>
      <c r="H375" s="88" t="s">
        <v>7</v>
      </c>
      <c r="I375" s="88"/>
      <c r="J375" s="88"/>
      <c r="K375" s="88" t="s">
        <v>872</v>
      </c>
      <c r="L375" s="27" t="str">
        <f>VLOOKUP($K375,oblasti!$A$2:$H$18,zdroje!L$3,0)</f>
        <v>Středočeský kraj</v>
      </c>
      <c r="M375" s="27" t="str">
        <f>VLOOKUP($K375,oblasti!$A$2:$H$18,zdroje!M$3,0)</f>
        <v>Zóna Střední Čechy</v>
      </c>
      <c r="N375" s="27" t="str">
        <f>VLOOKUP($K375,oblasti!$A$2:$H$18,zdroje!N$3,0)</f>
        <v>CZ02</v>
      </c>
      <c r="O375" s="27" t="str">
        <f>VLOOKUP($K375,oblasti!$A$2:$H$18,zdroje!O$3,0)</f>
        <v>Zóna Střední Čechy</v>
      </c>
      <c r="P375" s="27" t="str">
        <f>VLOOKUP($K375,oblasti!$A$2:$H$18,zdroje!P$3,0)</f>
        <v>Zóna Střední Čechy</v>
      </c>
      <c r="Q375" s="27" t="str">
        <f>VLOOKUP($K375,oblasti!$A$2:$H$18,zdroje!Q$3,0)</f>
        <v>Zóna Střední Čechy</v>
      </c>
      <c r="R375" s="86" t="s">
        <v>726</v>
      </c>
      <c r="S375" s="86"/>
    </row>
    <row r="376" spans="1:19" s="20" customFormat="1" ht="46.5" x14ac:dyDescent="0.35">
      <c r="A376" s="86" t="s">
        <v>417</v>
      </c>
      <c r="B376" s="86" t="s">
        <v>431</v>
      </c>
      <c r="C376" s="86" t="s">
        <v>1034</v>
      </c>
      <c r="D376" s="86" t="s">
        <v>1009</v>
      </c>
      <c r="E376" s="86"/>
      <c r="F376" s="87" t="s">
        <v>491</v>
      </c>
      <c r="G376" s="86" t="s">
        <v>965</v>
      </c>
      <c r="H376" s="88" t="s">
        <v>7</v>
      </c>
      <c r="I376" s="88"/>
      <c r="J376" s="88"/>
      <c r="K376" s="88" t="s">
        <v>872</v>
      </c>
      <c r="L376" s="27" t="str">
        <f>VLOOKUP($K376,oblasti!$A$2:$H$18,zdroje!L$3,0)</f>
        <v>Středočeský kraj</v>
      </c>
      <c r="M376" s="27" t="str">
        <f>VLOOKUP($K376,oblasti!$A$2:$H$18,zdroje!M$3,0)</f>
        <v>Zóna Střední Čechy</v>
      </c>
      <c r="N376" s="27" t="str">
        <f>VLOOKUP($K376,oblasti!$A$2:$H$18,zdroje!N$3,0)</f>
        <v>CZ02</v>
      </c>
      <c r="O376" s="27" t="str">
        <f>VLOOKUP($K376,oblasti!$A$2:$H$18,zdroje!O$3,0)</f>
        <v>Zóna Střední Čechy</v>
      </c>
      <c r="P376" s="27" t="str">
        <f>VLOOKUP($K376,oblasti!$A$2:$H$18,zdroje!P$3,0)</f>
        <v>Zóna Střední Čechy</v>
      </c>
      <c r="Q376" s="27" t="str">
        <f>VLOOKUP($K376,oblasti!$A$2:$H$18,zdroje!Q$3,0)</f>
        <v>Zóna Střední Čechy</v>
      </c>
      <c r="R376" s="86" t="s">
        <v>939</v>
      </c>
      <c r="S376" s="86"/>
    </row>
    <row r="377" spans="1:19" s="57" customFormat="1" ht="51.65" customHeight="1" x14ac:dyDescent="0.35">
      <c r="A377" s="86" t="s">
        <v>1075</v>
      </c>
      <c r="B377" s="86" t="s">
        <v>1051</v>
      </c>
      <c r="C377" s="86" t="s">
        <v>1029</v>
      </c>
      <c r="D377" s="86" t="s">
        <v>1022</v>
      </c>
      <c r="E377" s="86"/>
      <c r="F377" s="87" t="s">
        <v>987</v>
      </c>
      <c r="G377" s="86" t="s">
        <v>959</v>
      </c>
      <c r="H377" s="88" t="s">
        <v>7</v>
      </c>
      <c r="I377" s="88"/>
      <c r="J377" s="88"/>
      <c r="K377" s="88" t="s">
        <v>872</v>
      </c>
      <c r="L377" s="27" t="str">
        <f>VLOOKUP($K377,oblasti!$A$2:$H$18,zdroje!L$3,0)</f>
        <v>Středočeský kraj</v>
      </c>
      <c r="M377" s="27" t="str">
        <f>VLOOKUP($K377,oblasti!$A$2:$H$18,zdroje!M$3,0)</f>
        <v>Zóna Střední Čechy</v>
      </c>
      <c r="N377" s="27" t="str">
        <f>VLOOKUP($K377,oblasti!$A$2:$H$18,zdroje!N$3,0)</f>
        <v>CZ02</v>
      </c>
      <c r="O377" s="27" t="str">
        <f>VLOOKUP($K377,oblasti!$A$2:$H$18,zdroje!O$3,0)</f>
        <v>Zóna Střední Čechy</v>
      </c>
      <c r="P377" s="27" t="str">
        <f>VLOOKUP($K377,oblasti!$A$2:$H$18,zdroje!P$3,0)</f>
        <v>Zóna Střední Čechy</v>
      </c>
      <c r="Q377" s="27" t="str">
        <f>VLOOKUP($K377,oblasti!$A$2:$H$18,zdroje!Q$3,0)</f>
        <v>Zóna Střední Čechy</v>
      </c>
      <c r="R377" s="86" t="s">
        <v>934</v>
      </c>
      <c r="S377" s="86"/>
    </row>
    <row r="378" spans="1:19" s="20" customFormat="1" ht="62" x14ac:dyDescent="0.35">
      <c r="A378" s="86" t="s">
        <v>1620</v>
      </c>
      <c r="B378" s="86" t="s">
        <v>1621</v>
      </c>
      <c r="C378" s="86" t="s">
        <v>1622</v>
      </c>
      <c r="D378" s="86" t="s">
        <v>1650</v>
      </c>
      <c r="E378" s="86"/>
      <c r="F378" s="86" t="s">
        <v>1694</v>
      </c>
      <c r="G378" s="86" t="s">
        <v>1838</v>
      </c>
      <c r="H378" s="86" t="s">
        <v>7</v>
      </c>
      <c r="I378" s="86" t="s">
        <v>8</v>
      </c>
      <c r="J378" s="86" t="s">
        <v>9</v>
      </c>
      <c r="K378" s="86" t="s">
        <v>872</v>
      </c>
      <c r="L378" s="27" t="str">
        <f>VLOOKUP($K378,oblasti!$A$2:$H$18,zdroje!L$3,0)</f>
        <v>Středočeský kraj</v>
      </c>
      <c r="M378" s="27" t="str">
        <f>VLOOKUP($K378,oblasti!$A$2:$H$18,zdroje!M$3,0)</f>
        <v>Zóna Střední Čechy</v>
      </c>
      <c r="N378" s="27" t="str">
        <f>VLOOKUP($K378,oblasti!$A$2:$H$18,zdroje!N$3,0)</f>
        <v>CZ02</v>
      </c>
      <c r="O378" s="27" t="str">
        <f>VLOOKUP($K378,oblasti!$A$2:$H$18,zdroje!O$3,0)</f>
        <v>Zóna Střední Čechy</v>
      </c>
      <c r="P378" s="27" t="str">
        <f>VLOOKUP($K378,oblasti!$A$2:$H$18,zdroje!P$3,0)</f>
        <v>Zóna Střední Čechy</v>
      </c>
      <c r="Q378" s="27" t="str">
        <f>VLOOKUP($K378,oblasti!$A$2:$H$18,zdroje!Q$3,0)</f>
        <v>Zóna Střední Čechy</v>
      </c>
      <c r="R378" s="86" t="s">
        <v>1728</v>
      </c>
      <c r="S378" s="86"/>
    </row>
    <row r="379" spans="1:19" s="20" customFormat="1" ht="93" x14ac:dyDescent="0.35">
      <c r="A379" s="86" t="s">
        <v>1083</v>
      </c>
      <c r="B379" s="86" t="s">
        <v>1105</v>
      </c>
      <c r="C379" s="86" t="s">
        <v>1106</v>
      </c>
      <c r="D379" s="86" t="s">
        <v>1148</v>
      </c>
      <c r="E379" s="86"/>
      <c r="F379" s="87" t="s">
        <v>1533</v>
      </c>
      <c r="G379" s="86" t="s">
        <v>1163</v>
      </c>
      <c r="H379" s="88" t="s">
        <v>7</v>
      </c>
      <c r="I379" s="88"/>
      <c r="J379" s="88"/>
      <c r="K379" s="88" t="s">
        <v>872</v>
      </c>
      <c r="L379" s="27" t="str">
        <f>VLOOKUP($K379,oblasti!$A$2:$H$18,zdroje!L$3,0)</f>
        <v>Středočeský kraj</v>
      </c>
      <c r="M379" s="27" t="str">
        <f>VLOOKUP($K379,oblasti!$A$2:$H$18,zdroje!M$3,0)</f>
        <v>Zóna Střední Čechy</v>
      </c>
      <c r="N379" s="27" t="str">
        <f>VLOOKUP($K379,oblasti!$A$2:$H$18,zdroje!N$3,0)</f>
        <v>CZ02</v>
      </c>
      <c r="O379" s="27" t="str">
        <f>VLOOKUP($K379,oblasti!$A$2:$H$18,zdroje!O$3,0)</f>
        <v>Zóna Střední Čechy</v>
      </c>
      <c r="P379" s="27" t="str">
        <f>VLOOKUP($K379,oblasti!$A$2:$H$18,zdroje!P$3,0)</f>
        <v>Zóna Střední Čechy</v>
      </c>
      <c r="Q379" s="27" t="str">
        <f>VLOOKUP($K379,oblasti!$A$2:$H$18,zdroje!Q$3,0)</f>
        <v>Zóna Střední Čechy</v>
      </c>
      <c r="R379" s="86" t="s">
        <v>1534</v>
      </c>
      <c r="S379" s="86"/>
    </row>
    <row r="380" spans="1:19" s="20" customFormat="1" ht="46.5" x14ac:dyDescent="0.35">
      <c r="A380" s="98" t="s">
        <v>2020</v>
      </c>
      <c r="B380" s="98" t="s">
        <v>2021</v>
      </c>
      <c r="C380" s="98" t="s">
        <v>2051</v>
      </c>
      <c r="D380" s="86" t="s">
        <v>2052</v>
      </c>
      <c r="E380" s="86"/>
      <c r="F380" s="99" t="s">
        <v>2081</v>
      </c>
      <c r="G380" s="86" t="s">
        <v>2485</v>
      </c>
      <c r="H380" s="88" t="s">
        <v>7</v>
      </c>
      <c r="I380" s="88"/>
      <c r="J380" s="88"/>
      <c r="K380" s="88" t="s">
        <v>872</v>
      </c>
      <c r="L380" s="27" t="str">
        <f>VLOOKUP($K380,oblasti!$A$2:$H$18,zdroje!L$3,0)</f>
        <v>Středočeský kraj</v>
      </c>
      <c r="M380" s="27" t="str">
        <f>VLOOKUP($K380,oblasti!$A$2:$H$18,zdroje!M$3,0)</f>
        <v>Zóna Střední Čechy</v>
      </c>
      <c r="N380" s="27" t="str">
        <f>VLOOKUP($K380,oblasti!$A$2:$H$18,zdroje!N$3,0)</f>
        <v>CZ02</v>
      </c>
      <c r="O380" s="27" t="str">
        <f>VLOOKUP($K380,oblasti!$A$2:$H$18,zdroje!O$3,0)</f>
        <v>Zóna Střední Čechy</v>
      </c>
      <c r="P380" s="27" t="str">
        <f>VLOOKUP($K380,oblasti!$A$2:$H$18,zdroje!P$3,0)</f>
        <v>Zóna Střední Čechy</v>
      </c>
      <c r="Q380" s="27" t="str">
        <f>VLOOKUP($K380,oblasti!$A$2:$H$18,zdroje!Q$3,0)</f>
        <v>Zóna Střední Čechy</v>
      </c>
      <c r="R380" s="86" t="s">
        <v>2412</v>
      </c>
      <c r="S380" s="100"/>
    </row>
    <row r="381" spans="1:19" s="20" customFormat="1" ht="46.5" x14ac:dyDescent="0.35">
      <c r="A381" s="86" t="s">
        <v>1967</v>
      </c>
      <c r="B381" s="86" t="s">
        <v>1969</v>
      </c>
      <c r="C381" s="86" t="s">
        <v>1971</v>
      </c>
      <c r="D381" s="86" t="s">
        <v>1973</v>
      </c>
      <c r="E381" s="86"/>
      <c r="F381" s="87" t="s">
        <v>1976</v>
      </c>
      <c r="G381" s="86" t="s">
        <v>1975</v>
      </c>
      <c r="H381" s="88" t="s">
        <v>7</v>
      </c>
      <c r="I381" s="88"/>
      <c r="J381" s="88"/>
      <c r="K381" s="88" t="s">
        <v>872</v>
      </c>
      <c r="L381" s="27" t="str">
        <f>VLOOKUP($K381,oblasti!$A$2:$H$18,zdroje!L$3,0)</f>
        <v>Středočeský kraj</v>
      </c>
      <c r="M381" s="27" t="str">
        <f>VLOOKUP($K381,oblasti!$A$2:$H$18,zdroje!M$3,0)</f>
        <v>Zóna Střední Čechy</v>
      </c>
      <c r="N381" s="27" t="str">
        <f>VLOOKUP($K381,oblasti!$A$2:$H$18,zdroje!N$3,0)</f>
        <v>CZ02</v>
      </c>
      <c r="O381" s="27" t="str">
        <f>VLOOKUP($K381,oblasti!$A$2:$H$18,zdroje!O$3,0)</f>
        <v>Zóna Střední Čechy</v>
      </c>
      <c r="P381" s="27" t="str">
        <f>VLOOKUP($K381,oblasti!$A$2:$H$18,zdroje!P$3,0)</f>
        <v>Zóna Střední Čechy</v>
      </c>
      <c r="Q381" s="27" t="str">
        <f>VLOOKUP($K381,oblasti!$A$2:$H$18,zdroje!Q$3,0)</f>
        <v>Zóna Střední Čechy</v>
      </c>
      <c r="R381" s="86" t="s">
        <v>2412</v>
      </c>
      <c r="S381" s="100"/>
    </row>
    <row r="382" spans="1:19" s="20" customFormat="1" ht="31" x14ac:dyDescent="0.35">
      <c r="A382" s="86" t="s">
        <v>1968</v>
      </c>
      <c r="B382" s="86" t="s">
        <v>1970</v>
      </c>
      <c r="C382" s="86" t="s">
        <v>1972</v>
      </c>
      <c r="D382" s="86" t="s">
        <v>1974</v>
      </c>
      <c r="E382" s="86"/>
      <c r="F382" s="87" t="s">
        <v>1978</v>
      </c>
      <c r="G382" s="86" t="s">
        <v>1977</v>
      </c>
      <c r="H382" s="88" t="s">
        <v>7</v>
      </c>
      <c r="I382" s="88"/>
      <c r="J382" s="88"/>
      <c r="K382" s="88" t="s">
        <v>872</v>
      </c>
      <c r="L382" s="27" t="str">
        <f>VLOOKUP($K382,oblasti!$A$2:$H$18,zdroje!L$3,0)</f>
        <v>Středočeský kraj</v>
      </c>
      <c r="M382" s="27" t="str">
        <f>VLOOKUP($K382,oblasti!$A$2:$H$18,zdroje!M$3,0)</f>
        <v>Zóna Střední Čechy</v>
      </c>
      <c r="N382" s="27" t="str">
        <f>VLOOKUP($K382,oblasti!$A$2:$H$18,zdroje!N$3,0)</f>
        <v>CZ02</v>
      </c>
      <c r="O382" s="27" t="str">
        <f>VLOOKUP($K382,oblasti!$A$2:$H$18,zdroje!O$3,0)</f>
        <v>Zóna Střední Čechy</v>
      </c>
      <c r="P382" s="27" t="str">
        <f>VLOOKUP($K382,oblasti!$A$2:$H$18,zdroje!P$3,0)</f>
        <v>Zóna Střední Čechy</v>
      </c>
      <c r="Q382" s="27" t="str">
        <f>VLOOKUP($K382,oblasti!$A$2:$H$18,zdroje!Q$3,0)</f>
        <v>Zóna Střední Čechy</v>
      </c>
      <c r="R382" s="86" t="s">
        <v>2412</v>
      </c>
      <c r="S382" s="100"/>
    </row>
    <row r="383" spans="1:19" s="20" customFormat="1" ht="62" x14ac:dyDescent="0.35">
      <c r="A383" s="86" t="s">
        <v>625</v>
      </c>
      <c r="B383" s="86" t="s">
        <v>655</v>
      </c>
      <c r="C383" s="86">
        <v>25283979</v>
      </c>
      <c r="D383" s="86" t="s">
        <v>691</v>
      </c>
      <c r="E383" s="86"/>
      <c r="F383" s="87" t="s">
        <v>718</v>
      </c>
      <c r="G383" s="86" t="s">
        <v>1770</v>
      </c>
      <c r="H383" s="88" t="s">
        <v>7</v>
      </c>
      <c r="I383" s="88"/>
      <c r="J383" s="88"/>
      <c r="K383" s="88" t="s">
        <v>872</v>
      </c>
      <c r="L383" s="27" t="str">
        <f>VLOOKUP($K383,oblasti!$A$2:$H$18,zdroje!L$3,0)</f>
        <v>Středočeský kraj</v>
      </c>
      <c r="M383" s="27" t="str">
        <f>VLOOKUP($K383,oblasti!$A$2:$H$18,zdroje!M$3,0)</f>
        <v>Zóna Střední Čechy</v>
      </c>
      <c r="N383" s="27" t="str">
        <f>VLOOKUP($K383,oblasti!$A$2:$H$18,zdroje!N$3,0)</f>
        <v>CZ02</v>
      </c>
      <c r="O383" s="27" t="str">
        <f>VLOOKUP($K383,oblasti!$A$2:$H$18,zdroje!O$3,0)</f>
        <v>Zóna Střední Čechy</v>
      </c>
      <c r="P383" s="27" t="str">
        <f>VLOOKUP($K383,oblasti!$A$2:$H$18,zdroje!P$3,0)</f>
        <v>Zóna Střední Čechy</v>
      </c>
      <c r="Q383" s="27" t="str">
        <f>VLOOKUP($K383,oblasti!$A$2:$H$18,zdroje!Q$3,0)</f>
        <v>Zóna Střední Čechy</v>
      </c>
      <c r="R383" s="86" t="s">
        <v>726</v>
      </c>
      <c r="S383" s="86"/>
    </row>
    <row r="384" spans="1:19" s="20" customFormat="1" ht="46.5" x14ac:dyDescent="0.35">
      <c r="A384" s="86" t="s">
        <v>400</v>
      </c>
      <c r="B384" s="86" t="s">
        <v>401</v>
      </c>
      <c r="C384" s="86">
        <v>29010161</v>
      </c>
      <c r="D384" s="86" t="s">
        <v>399</v>
      </c>
      <c r="E384" s="86"/>
      <c r="F384" s="87" t="s">
        <v>402</v>
      </c>
      <c r="G384" s="86" t="s">
        <v>403</v>
      </c>
      <c r="H384" s="88" t="s">
        <v>7</v>
      </c>
      <c r="I384" s="88"/>
      <c r="J384" s="88"/>
      <c r="K384" s="88" t="s">
        <v>872</v>
      </c>
      <c r="L384" s="27" t="str">
        <f>VLOOKUP($K384,oblasti!$A$2:$H$18,zdroje!L$3,0)</f>
        <v>Středočeský kraj</v>
      </c>
      <c r="M384" s="27" t="str">
        <f>VLOOKUP($K384,oblasti!$A$2:$H$18,zdroje!M$3,0)</f>
        <v>Zóna Střední Čechy</v>
      </c>
      <c r="N384" s="27" t="str">
        <f>VLOOKUP($K384,oblasti!$A$2:$H$18,zdroje!N$3,0)</f>
        <v>CZ02</v>
      </c>
      <c r="O384" s="27" t="str">
        <f>VLOOKUP($K384,oblasti!$A$2:$H$18,zdroje!O$3,0)</f>
        <v>Zóna Střední Čechy</v>
      </c>
      <c r="P384" s="27" t="str">
        <f>VLOOKUP($K384,oblasti!$A$2:$H$18,zdroje!P$3,0)</f>
        <v>Zóna Střední Čechy</v>
      </c>
      <c r="Q384" s="27" t="str">
        <f>VLOOKUP($K384,oblasti!$A$2:$H$18,zdroje!Q$3,0)</f>
        <v>Zóna Střední Čechy</v>
      </c>
      <c r="R384" s="86" t="s">
        <v>470</v>
      </c>
      <c r="S384" s="86"/>
    </row>
    <row r="385" spans="1:19" s="20" customFormat="1" ht="77.5" x14ac:dyDescent="0.35">
      <c r="A385" s="86" t="s">
        <v>1400</v>
      </c>
      <c r="B385" s="86" t="s">
        <v>401</v>
      </c>
      <c r="C385" s="86" t="s">
        <v>1401</v>
      </c>
      <c r="D385" s="86" t="s">
        <v>399</v>
      </c>
      <c r="E385" s="86" t="s">
        <v>1466</v>
      </c>
      <c r="F385" s="87" t="s">
        <v>402</v>
      </c>
      <c r="G385" s="86" t="s">
        <v>1796</v>
      </c>
      <c r="H385" s="88" t="s">
        <v>7</v>
      </c>
      <c r="I385" s="88"/>
      <c r="J385" s="88"/>
      <c r="K385" s="88" t="s">
        <v>872</v>
      </c>
      <c r="L385" s="27" t="str">
        <f>VLOOKUP($K385,oblasti!$A$2:$H$18,zdroje!L$3,0)</f>
        <v>Středočeský kraj</v>
      </c>
      <c r="M385" s="27" t="str">
        <f>VLOOKUP($K385,oblasti!$A$2:$H$18,zdroje!M$3,0)</f>
        <v>Zóna Střední Čechy</v>
      </c>
      <c r="N385" s="27" t="str">
        <f>VLOOKUP($K385,oblasti!$A$2:$H$18,zdroje!N$3,0)</f>
        <v>CZ02</v>
      </c>
      <c r="O385" s="27" t="str">
        <f>VLOOKUP($K385,oblasti!$A$2:$H$18,zdroje!O$3,0)</f>
        <v>Zóna Střední Čechy</v>
      </c>
      <c r="P385" s="27" t="str">
        <f>VLOOKUP($K385,oblasti!$A$2:$H$18,zdroje!P$3,0)</f>
        <v>Zóna Střední Čechy</v>
      </c>
      <c r="Q385" s="27" t="str">
        <f>VLOOKUP($K385,oblasti!$A$2:$H$18,zdroje!Q$3,0)</f>
        <v>Zóna Střední Čechy</v>
      </c>
      <c r="R385" s="86" t="s">
        <v>1509</v>
      </c>
      <c r="S385" s="86"/>
    </row>
    <row r="386" spans="1:19" s="20" customFormat="1" ht="77.5" x14ac:dyDescent="0.35">
      <c r="A386" s="86" t="s">
        <v>1551</v>
      </c>
      <c r="B386" s="86" t="s">
        <v>1552</v>
      </c>
      <c r="C386" s="86" t="s">
        <v>1553</v>
      </c>
      <c r="D386" s="86" t="s">
        <v>265</v>
      </c>
      <c r="E386" s="86"/>
      <c r="F386" s="86" t="s">
        <v>1668</v>
      </c>
      <c r="G386" s="86" t="s">
        <v>1815</v>
      </c>
      <c r="H386" s="86" t="s">
        <v>7</v>
      </c>
      <c r="I386" s="86" t="s">
        <v>8</v>
      </c>
      <c r="J386" s="86" t="s">
        <v>9</v>
      </c>
      <c r="K386" s="86" t="s">
        <v>872</v>
      </c>
      <c r="L386" s="27" t="str">
        <f>VLOOKUP($K386,oblasti!$A$2:$H$18,zdroje!L$3,0)</f>
        <v>Středočeský kraj</v>
      </c>
      <c r="M386" s="27" t="str">
        <f>VLOOKUP($K386,oblasti!$A$2:$H$18,zdroje!M$3,0)</f>
        <v>Zóna Střední Čechy</v>
      </c>
      <c r="N386" s="27" t="str">
        <f>VLOOKUP($K386,oblasti!$A$2:$H$18,zdroje!N$3,0)</f>
        <v>CZ02</v>
      </c>
      <c r="O386" s="27" t="str">
        <f>VLOOKUP($K386,oblasti!$A$2:$H$18,zdroje!O$3,0)</f>
        <v>Zóna Střední Čechy</v>
      </c>
      <c r="P386" s="27" t="str">
        <f>VLOOKUP($K386,oblasti!$A$2:$H$18,zdroje!P$3,0)</f>
        <v>Zóna Střední Čechy</v>
      </c>
      <c r="Q386" s="27" t="str">
        <f>VLOOKUP($K386,oblasti!$A$2:$H$18,zdroje!Q$3,0)</f>
        <v>Zóna Střední Čechy</v>
      </c>
      <c r="R386" s="86" t="s">
        <v>1700</v>
      </c>
      <c r="S386" s="86"/>
    </row>
    <row r="387" spans="1:19" s="20" customFormat="1" ht="77.5" x14ac:dyDescent="0.35">
      <c r="A387" s="86" t="s">
        <v>1565</v>
      </c>
      <c r="B387" s="86" t="s">
        <v>1566</v>
      </c>
      <c r="C387" s="86" t="s">
        <v>1567</v>
      </c>
      <c r="D387" s="86" t="s">
        <v>1633</v>
      </c>
      <c r="E387" s="86"/>
      <c r="F387" s="86" t="s">
        <v>1673</v>
      </c>
      <c r="G387" s="86" t="s">
        <v>1820</v>
      </c>
      <c r="H387" s="86" t="s">
        <v>7</v>
      </c>
      <c r="I387" s="86" t="s">
        <v>8</v>
      </c>
      <c r="J387" s="86" t="s">
        <v>9</v>
      </c>
      <c r="K387" s="86" t="s">
        <v>872</v>
      </c>
      <c r="L387" s="27" t="str">
        <f>VLOOKUP($K387,oblasti!$A$2:$H$18,zdroje!L$3,0)</f>
        <v>Středočeský kraj</v>
      </c>
      <c r="M387" s="27" t="str">
        <f>VLOOKUP($K387,oblasti!$A$2:$H$18,zdroje!M$3,0)</f>
        <v>Zóna Střední Čechy</v>
      </c>
      <c r="N387" s="27" t="str">
        <f>VLOOKUP($K387,oblasti!$A$2:$H$18,zdroje!N$3,0)</f>
        <v>CZ02</v>
      </c>
      <c r="O387" s="27" t="str">
        <f>VLOOKUP($K387,oblasti!$A$2:$H$18,zdroje!O$3,0)</f>
        <v>Zóna Střední Čechy</v>
      </c>
      <c r="P387" s="27" t="str">
        <f>VLOOKUP($K387,oblasti!$A$2:$H$18,zdroje!P$3,0)</f>
        <v>Zóna Střední Čechy</v>
      </c>
      <c r="Q387" s="27" t="str">
        <f>VLOOKUP($K387,oblasti!$A$2:$H$18,zdroje!Q$3,0)</f>
        <v>Zóna Střední Čechy</v>
      </c>
      <c r="R387" s="86" t="s">
        <v>1705</v>
      </c>
      <c r="S387" s="86"/>
    </row>
    <row r="388" spans="1:19" s="20" customFormat="1" ht="62" x14ac:dyDescent="0.35">
      <c r="A388" s="103" t="s">
        <v>362</v>
      </c>
      <c r="B388" s="103" t="s">
        <v>369</v>
      </c>
      <c r="C388" s="103">
        <v>27725928</v>
      </c>
      <c r="D388" s="103" t="s">
        <v>265</v>
      </c>
      <c r="E388" s="86"/>
      <c r="F388" s="87" t="s">
        <v>397</v>
      </c>
      <c r="G388" s="103" t="s">
        <v>1741</v>
      </c>
      <c r="H388" s="88" t="s">
        <v>7</v>
      </c>
      <c r="I388" s="88"/>
      <c r="J388" s="88"/>
      <c r="K388" s="88" t="s">
        <v>872</v>
      </c>
      <c r="L388" s="27" t="str">
        <f>VLOOKUP($K388,oblasti!$A$2:$H$18,zdroje!L$3,0)</f>
        <v>Středočeský kraj</v>
      </c>
      <c r="M388" s="27" t="str">
        <f>VLOOKUP($K388,oblasti!$A$2:$H$18,zdroje!M$3,0)</f>
        <v>Zóna Střední Čechy</v>
      </c>
      <c r="N388" s="27" t="str">
        <f>VLOOKUP($K388,oblasti!$A$2:$H$18,zdroje!N$3,0)</f>
        <v>CZ02</v>
      </c>
      <c r="O388" s="27" t="str">
        <f>VLOOKUP($K388,oblasti!$A$2:$H$18,zdroje!O$3,0)</f>
        <v>Zóna Střední Čechy</v>
      </c>
      <c r="P388" s="27" t="str">
        <f>VLOOKUP($K388,oblasti!$A$2:$H$18,zdroje!P$3,0)</f>
        <v>Zóna Střední Čechy</v>
      </c>
      <c r="Q388" s="27" t="str">
        <f>VLOOKUP($K388,oblasti!$A$2:$H$18,zdroje!Q$3,0)</f>
        <v>Zóna Střední Čechy</v>
      </c>
      <c r="R388" s="86" t="s">
        <v>390</v>
      </c>
      <c r="S388" s="86"/>
    </row>
    <row r="389" spans="1:19" s="20" customFormat="1" ht="46.5" x14ac:dyDescent="0.35">
      <c r="A389" s="86" t="s">
        <v>1093</v>
      </c>
      <c r="B389" s="86" t="s">
        <v>1126</v>
      </c>
      <c r="C389" s="86" t="s">
        <v>1127</v>
      </c>
      <c r="D389" s="86" t="s">
        <v>355</v>
      </c>
      <c r="E389" s="86"/>
      <c r="F389" s="87" t="s">
        <v>1181</v>
      </c>
      <c r="G389" s="86" t="s">
        <v>1182</v>
      </c>
      <c r="H389" s="88" t="s">
        <v>7</v>
      </c>
      <c r="I389" s="88"/>
      <c r="J389" s="88"/>
      <c r="K389" s="88" t="s">
        <v>872</v>
      </c>
      <c r="L389" s="27" t="str">
        <f>VLOOKUP($K389,oblasti!$A$2:$H$18,zdroje!L$3,0)</f>
        <v>Středočeský kraj</v>
      </c>
      <c r="M389" s="27" t="str">
        <f>VLOOKUP($K389,oblasti!$A$2:$H$18,zdroje!M$3,0)</f>
        <v>Zóna Střední Čechy</v>
      </c>
      <c r="N389" s="27" t="str">
        <f>VLOOKUP($K389,oblasti!$A$2:$H$18,zdroje!N$3,0)</f>
        <v>CZ02</v>
      </c>
      <c r="O389" s="27" t="str">
        <f>VLOOKUP($K389,oblasti!$A$2:$H$18,zdroje!O$3,0)</f>
        <v>Zóna Střední Čechy</v>
      </c>
      <c r="P389" s="27" t="str">
        <f>VLOOKUP($K389,oblasti!$A$2:$H$18,zdroje!P$3,0)</f>
        <v>Zóna Střední Čechy</v>
      </c>
      <c r="Q389" s="27" t="str">
        <f>VLOOKUP($K389,oblasti!$A$2:$H$18,zdroje!Q$3,0)</f>
        <v>Zóna Střední Čechy</v>
      </c>
      <c r="R389" s="86" t="s">
        <v>1213</v>
      </c>
      <c r="S389" s="86"/>
    </row>
    <row r="390" spans="1:19" s="57" customFormat="1" ht="60" customHeight="1" x14ac:dyDescent="0.35">
      <c r="A390" s="86" t="s">
        <v>1422</v>
      </c>
      <c r="B390" s="86" t="s">
        <v>1423</v>
      </c>
      <c r="C390" s="86" t="s">
        <v>1424</v>
      </c>
      <c r="D390" s="86" t="s">
        <v>1457</v>
      </c>
      <c r="E390" s="86"/>
      <c r="F390" s="87" t="s">
        <v>1486</v>
      </c>
      <c r="G390" s="86" t="s">
        <v>1804</v>
      </c>
      <c r="H390" s="88" t="s">
        <v>7</v>
      </c>
      <c r="I390" s="88"/>
      <c r="J390" s="88"/>
      <c r="K390" s="88" t="s">
        <v>872</v>
      </c>
      <c r="L390" s="27" t="str">
        <f>VLOOKUP($K390,oblasti!$A$2:$H$18,zdroje!L$3,0)</f>
        <v>Středočeský kraj</v>
      </c>
      <c r="M390" s="27" t="str">
        <f>VLOOKUP($K390,oblasti!$A$2:$H$18,zdroje!M$3,0)</f>
        <v>Zóna Střední Čechy</v>
      </c>
      <c r="N390" s="27" t="str">
        <f>VLOOKUP($K390,oblasti!$A$2:$H$18,zdroje!N$3,0)</f>
        <v>CZ02</v>
      </c>
      <c r="O390" s="27" t="str">
        <f>VLOOKUP($K390,oblasti!$A$2:$H$18,zdroje!O$3,0)</f>
        <v>Zóna Střední Čechy</v>
      </c>
      <c r="P390" s="27" t="str">
        <f>VLOOKUP($K390,oblasti!$A$2:$H$18,zdroje!P$3,0)</f>
        <v>Zóna Střední Čechy</v>
      </c>
      <c r="Q390" s="27" t="str">
        <f>VLOOKUP($K390,oblasti!$A$2:$H$18,zdroje!Q$3,0)</f>
        <v>Zóna Střední Čechy</v>
      </c>
      <c r="R390" s="86" t="s">
        <v>1515</v>
      </c>
      <c r="S390" s="86"/>
    </row>
    <row r="391" spans="1:19" s="20" customFormat="1" ht="31" x14ac:dyDescent="0.35">
      <c r="A391" s="86" t="s">
        <v>1979</v>
      </c>
      <c r="B391" s="86" t="s">
        <v>1980</v>
      </c>
      <c r="C391" s="86" t="s">
        <v>1981</v>
      </c>
      <c r="D391" s="86" t="s">
        <v>355</v>
      </c>
      <c r="E391" s="86"/>
      <c r="F391" s="87" t="s">
        <v>1983</v>
      </c>
      <c r="G391" s="86" t="s">
        <v>1982</v>
      </c>
      <c r="H391" s="88" t="s">
        <v>7</v>
      </c>
      <c r="I391" s="88"/>
      <c r="J391" s="88"/>
      <c r="K391" s="88" t="s">
        <v>872</v>
      </c>
      <c r="L391" s="27" t="str">
        <f>VLOOKUP($K391,oblasti!$A$2:$H$18,zdroje!L$3,0)</f>
        <v>Středočeský kraj</v>
      </c>
      <c r="M391" s="27" t="str">
        <f>VLOOKUP($K391,oblasti!$A$2:$H$18,zdroje!M$3,0)</f>
        <v>Zóna Střední Čechy</v>
      </c>
      <c r="N391" s="27" t="str">
        <f>VLOOKUP($K391,oblasti!$A$2:$H$18,zdroje!N$3,0)</f>
        <v>CZ02</v>
      </c>
      <c r="O391" s="27" t="str">
        <f>VLOOKUP($K391,oblasti!$A$2:$H$18,zdroje!O$3,0)</f>
        <v>Zóna Střední Čechy</v>
      </c>
      <c r="P391" s="27" t="str">
        <f>VLOOKUP($K391,oblasti!$A$2:$H$18,zdroje!P$3,0)</f>
        <v>Zóna Střední Čechy</v>
      </c>
      <c r="Q391" s="27" t="str">
        <f>VLOOKUP($K391,oblasti!$A$2:$H$18,zdroje!Q$3,0)</f>
        <v>Zóna Střední Čechy</v>
      </c>
      <c r="R391" s="86" t="s">
        <v>2412</v>
      </c>
      <c r="S391" s="100"/>
    </row>
    <row r="392" spans="1:19" s="57" customFormat="1" ht="46.5" x14ac:dyDescent="0.35">
      <c r="A392" s="86" t="s">
        <v>1086</v>
      </c>
      <c r="B392" s="86" t="s">
        <v>1113</v>
      </c>
      <c r="C392" s="86" t="s">
        <v>1114</v>
      </c>
      <c r="D392" s="86" t="s">
        <v>1151</v>
      </c>
      <c r="E392" s="86"/>
      <c r="F392" s="87" t="s">
        <v>973</v>
      </c>
      <c r="G392" s="86" t="s">
        <v>1169</v>
      </c>
      <c r="H392" s="88" t="s">
        <v>7</v>
      </c>
      <c r="I392" s="88"/>
      <c r="J392" s="88"/>
      <c r="K392" s="88" t="s">
        <v>872</v>
      </c>
      <c r="L392" s="27" t="str">
        <f>VLOOKUP($K392,oblasti!$A$2:$H$18,zdroje!L$3,0)</f>
        <v>Středočeský kraj</v>
      </c>
      <c r="M392" s="27" t="str">
        <f>VLOOKUP($K392,oblasti!$A$2:$H$18,zdroje!M$3,0)</f>
        <v>Zóna Střední Čechy</v>
      </c>
      <c r="N392" s="27" t="str">
        <f>VLOOKUP($K392,oblasti!$A$2:$H$18,zdroje!N$3,0)</f>
        <v>CZ02</v>
      </c>
      <c r="O392" s="27" t="str">
        <f>VLOOKUP($K392,oblasti!$A$2:$H$18,zdroje!O$3,0)</f>
        <v>Zóna Střední Čechy</v>
      </c>
      <c r="P392" s="27" t="str">
        <f>VLOOKUP($K392,oblasti!$A$2:$H$18,zdroje!P$3,0)</f>
        <v>Zóna Střední Čechy</v>
      </c>
      <c r="Q392" s="27" t="str">
        <f>VLOOKUP($K392,oblasti!$A$2:$H$18,zdroje!Q$3,0)</f>
        <v>Zóna Střední Čechy</v>
      </c>
      <c r="R392" s="86" t="s">
        <v>1206</v>
      </c>
      <c r="S392" s="86"/>
    </row>
    <row r="393" spans="1:19" s="54" customFormat="1" ht="46.5" x14ac:dyDescent="0.35">
      <c r="A393" s="86" t="s">
        <v>1060</v>
      </c>
      <c r="B393" s="86" t="s">
        <v>1037</v>
      </c>
      <c r="C393" s="86">
        <v>26368684</v>
      </c>
      <c r="D393" s="86" t="s">
        <v>1007</v>
      </c>
      <c r="E393" s="86"/>
      <c r="F393" s="87" t="s">
        <v>973</v>
      </c>
      <c r="G393" s="86" t="s">
        <v>942</v>
      </c>
      <c r="H393" s="88" t="s">
        <v>7</v>
      </c>
      <c r="I393" s="88"/>
      <c r="J393" s="88"/>
      <c r="K393" s="88" t="s">
        <v>872</v>
      </c>
      <c r="L393" s="27" t="str">
        <f>VLOOKUP($K393,oblasti!$A$2:$H$18,zdroje!L$3,0)</f>
        <v>Středočeský kraj</v>
      </c>
      <c r="M393" s="27" t="str">
        <f>VLOOKUP($K393,oblasti!$A$2:$H$18,zdroje!M$3,0)</f>
        <v>Zóna Střední Čechy</v>
      </c>
      <c r="N393" s="27" t="str">
        <f>VLOOKUP($K393,oblasti!$A$2:$H$18,zdroje!N$3,0)</f>
        <v>CZ02</v>
      </c>
      <c r="O393" s="27" t="str">
        <f>VLOOKUP($K393,oblasti!$A$2:$H$18,zdroje!O$3,0)</f>
        <v>Zóna Střední Čechy</v>
      </c>
      <c r="P393" s="27" t="str">
        <f>VLOOKUP($K393,oblasti!$A$2:$H$18,zdroje!P$3,0)</f>
        <v>Zóna Střední Čechy</v>
      </c>
      <c r="Q393" s="27" t="str">
        <f>VLOOKUP($K393,oblasti!$A$2:$H$18,zdroje!Q$3,0)</f>
        <v>Zóna Střední Čechy</v>
      </c>
      <c r="R393" s="86" t="s">
        <v>915</v>
      </c>
      <c r="S393" s="86"/>
    </row>
    <row r="394" spans="1:19" s="20" customFormat="1" ht="46.5" x14ac:dyDescent="0.35">
      <c r="A394" s="86" t="s">
        <v>414</v>
      </c>
      <c r="B394" s="86" t="s">
        <v>428</v>
      </c>
      <c r="C394" s="86">
        <v>28177851</v>
      </c>
      <c r="D394" s="86" t="s">
        <v>404</v>
      </c>
      <c r="E394" s="86"/>
      <c r="F394" s="87" t="s">
        <v>442</v>
      </c>
      <c r="G394" s="86" t="s">
        <v>455</v>
      </c>
      <c r="H394" s="88" t="s">
        <v>7</v>
      </c>
      <c r="I394" s="88"/>
      <c r="J394" s="88"/>
      <c r="K394" s="88" t="s">
        <v>872</v>
      </c>
      <c r="L394" s="27" t="str">
        <f>VLOOKUP($K394,oblasti!$A$2:$H$18,zdroje!L$3,0)</f>
        <v>Středočeský kraj</v>
      </c>
      <c r="M394" s="27" t="str">
        <f>VLOOKUP($K394,oblasti!$A$2:$H$18,zdroje!M$3,0)</f>
        <v>Zóna Střední Čechy</v>
      </c>
      <c r="N394" s="27" t="str">
        <f>VLOOKUP($K394,oblasti!$A$2:$H$18,zdroje!N$3,0)</f>
        <v>CZ02</v>
      </c>
      <c r="O394" s="27" t="str">
        <f>VLOOKUP($K394,oblasti!$A$2:$H$18,zdroje!O$3,0)</f>
        <v>Zóna Střední Čechy</v>
      </c>
      <c r="P394" s="27" t="str">
        <f>VLOOKUP($K394,oblasti!$A$2:$H$18,zdroje!P$3,0)</f>
        <v>Zóna Střední Čechy</v>
      </c>
      <c r="Q394" s="27" t="str">
        <f>VLOOKUP($K394,oblasti!$A$2:$H$18,zdroje!Q$3,0)</f>
        <v>Zóna Střední Čechy</v>
      </c>
      <c r="R394" s="86" t="s">
        <v>471</v>
      </c>
      <c r="S394" s="86"/>
    </row>
    <row r="395" spans="1:19" s="20" customFormat="1" ht="77.5" x14ac:dyDescent="0.35">
      <c r="A395" s="86" t="s">
        <v>414</v>
      </c>
      <c r="B395" s="86" t="s">
        <v>428</v>
      </c>
      <c r="C395" s="86" t="s">
        <v>1230</v>
      </c>
      <c r="D395" s="86" t="s">
        <v>1235</v>
      </c>
      <c r="E395" s="86"/>
      <c r="F395" s="87" t="s">
        <v>442</v>
      </c>
      <c r="G395" s="86" t="s">
        <v>1250</v>
      </c>
      <c r="H395" s="88" t="s">
        <v>7</v>
      </c>
      <c r="I395" s="88"/>
      <c r="J395" s="88"/>
      <c r="K395" s="88" t="s">
        <v>872</v>
      </c>
      <c r="L395" s="27" t="str">
        <f>VLOOKUP($K395,oblasti!$A$2:$H$18,zdroje!L$3,0)</f>
        <v>Středočeský kraj</v>
      </c>
      <c r="M395" s="27" t="str">
        <f>VLOOKUP($K395,oblasti!$A$2:$H$18,zdroje!M$3,0)</f>
        <v>Zóna Střední Čechy</v>
      </c>
      <c r="N395" s="27" t="str">
        <f>VLOOKUP($K395,oblasti!$A$2:$H$18,zdroje!N$3,0)</f>
        <v>CZ02</v>
      </c>
      <c r="O395" s="27" t="str">
        <f>VLOOKUP($K395,oblasti!$A$2:$H$18,zdroje!O$3,0)</f>
        <v>Zóna Střední Čechy</v>
      </c>
      <c r="P395" s="27" t="str">
        <f>VLOOKUP($K395,oblasti!$A$2:$H$18,zdroje!P$3,0)</f>
        <v>Zóna Střední Čechy</v>
      </c>
      <c r="Q395" s="27" t="str">
        <f>VLOOKUP($K395,oblasti!$A$2:$H$18,zdroje!Q$3,0)</f>
        <v>Zóna Střední Čechy</v>
      </c>
      <c r="R395" s="86" t="s">
        <v>1243</v>
      </c>
      <c r="S395" s="86"/>
    </row>
    <row r="396" spans="1:19" s="57" customFormat="1" ht="46.5" x14ac:dyDescent="0.35">
      <c r="A396" s="86" t="s">
        <v>306</v>
      </c>
      <c r="B396" s="86" t="s">
        <v>654</v>
      </c>
      <c r="C396" s="86">
        <v>26358701</v>
      </c>
      <c r="D396" s="86" t="s">
        <v>690</v>
      </c>
      <c r="E396" s="86"/>
      <c r="F396" s="108" t="s">
        <v>717</v>
      </c>
      <c r="G396" s="86" t="s">
        <v>1769</v>
      </c>
      <c r="H396" s="88" t="s">
        <v>7</v>
      </c>
      <c r="I396" s="88"/>
      <c r="J396" s="88"/>
      <c r="K396" s="88" t="s">
        <v>872</v>
      </c>
      <c r="L396" s="27" t="str">
        <f>VLOOKUP($K396,oblasti!$A$2:$H$18,zdroje!L$3,0)</f>
        <v>Středočeský kraj</v>
      </c>
      <c r="M396" s="27" t="str">
        <f>VLOOKUP($K396,oblasti!$A$2:$H$18,zdroje!M$3,0)</f>
        <v>Zóna Střední Čechy</v>
      </c>
      <c r="N396" s="27" t="str">
        <f>VLOOKUP($K396,oblasti!$A$2:$H$18,zdroje!N$3,0)</f>
        <v>CZ02</v>
      </c>
      <c r="O396" s="27" t="str">
        <f>VLOOKUP($K396,oblasti!$A$2:$H$18,zdroje!O$3,0)</f>
        <v>Zóna Střední Čechy</v>
      </c>
      <c r="P396" s="27" t="str">
        <f>VLOOKUP($K396,oblasti!$A$2:$H$18,zdroje!P$3,0)</f>
        <v>Zóna Střední Čechy</v>
      </c>
      <c r="Q396" s="27" t="str">
        <f>VLOOKUP($K396,oblasti!$A$2:$H$18,zdroje!Q$3,0)</f>
        <v>Zóna Střední Čechy</v>
      </c>
      <c r="R396" s="86" t="s">
        <v>726</v>
      </c>
      <c r="S396" s="86"/>
    </row>
    <row r="397" spans="1:19" s="20" customFormat="1" ht="46.5" x14ac:dyDescent="0.35">
      <c r="A397" s="86" t="s">
        <v>1065</v>
      </c>
      <c r="B397" s="86" t="s">
        <v>654</v>
      </c>
      <c r="C397" s="86">
        <v>26358701</v>
      </c>
      <c r="D397" s="86" t="s">
        <v>265</v>
      </c>
      <c r="E397" s="86"/>
      <c r="F397" s="87" t="s">
        <v>717</v>
      </c>
      <c r="G397" s="86" t="s">
        <v>945</v>
      </c>
      <c r="H397" s="88" t="s">
        <v>7</v>
      </c>
      <c r="I397" s="88"/>
      <c r="J397" s="88"/>
      <c r="K397" s="88" t="s">
        <v>872</v>
      </c>
      <c r="L397" s="27" t="str">
        <f>VLOOKUP($K397,oblasti!$A$2:$H$18,zdroje!L$3,0)</f>
        <v>Středočeský kraj</v>
      </c>
      <c r="M397" s="27" t="str">
        <f>VLOOKUP($K397,oblasti!$A$2:$H$18,zdroje!M$3,0)</f>
        <v>Zóna Střední Čechy</v>
      </c>
      <c r="N397" s="27" t="str">
        <f>VLOOKUP($K397,oblasti!$A$2:$H$18,zdroje!N$3,0)</f>
        <v>CZ02</v>
      </c>
      <c r="O397" s="27" t="str">
        <f>VLOOKUP($K397,oblasti!$A$2:$H$18,zdroje!O$3,0)</f>
        <v>Zóna Střední Čechy</v>
      </c>
      <c r="P397" s="27" t="str">
        <f>VLOOKUP($K397,oblasti!$A$2:$H$18,zdroje!P$3,0)</f>
        <v>Zóna Střední Čechy</v>
      </c>
      <c r="Q397" s="27" t="str">
        <f>VLOOKUP($K397,oblasti!$A$2:$H$18,zdroje!Q$3,0)</f>
        <v>Zóna Střední Čechy</v>
      </c>
      <c r="R397" s="86" t="s">
        <v>920</v>
      </c>
      <c r="S397" s="86"/>
    </row>
    <row r="398" spans="1:19" s="20" customFormat="1" ht="46.5" x14ac:dyDescent="0.35">
      <c r="A398" s="86" t="s">
        <v>1091</v>
      </c>
      <c r="B398" s="86" t="s">
        <v>1122</v>
      </c>
      <c r="C398" s="86" t="s">
        <v>1123</v>
      </c>
      <c r="D398" s="86" t="s">
        <v>1153</v>
      </c>
      <c r="E398" s="86"/>
      <c r="F398" s="87" t="s">
        <v>1177</v>
      </c>
      <c r="G398" s="86" t="s">
        <v>1178</v>
      </c>
      <c r="H398" s="88" t="s">
        <v>7</v>
      </c>
      <c r="I398" s="88"/>
      <c r="J398" s="88"/>
      <c r="K398" s="88" t="s">
        <v>872</v>
      </c>
      <c r="L398" s="27" t="str">
        <f>VLOOKUP($K398,oblasti!$A$2:$H$18,zdroje!L$3,0)</f>
        <v>Středočeský kraj</v>
      </c>
      <c r="M398" s="27" t="str">
        <f>VLOOKUP($K398,oblasti!$A$2:$H$18,zdroje!M$3,0)</f>
        <v>Zóna Střední Čechy</v>
      </c>
      <c r="N398" s="27" t="str">
        <f>VLOOKUP($K398,oblasti!$A$2:$H$18,zdroje!N$3,0)</f>
        <v>CZ02</v>
      </c>
      <c r="O398" s="27" t="str">
        <f>VLOOKUP($K398,oblasti!$A$2:$H$18,zdroje!O$3,0)</f>
        <v>Zóna Střední Čechy</v>
      </c>
      <c r="P398" s="27" t="str">
        <f>VLOOKUP($K398,oblasti!$A$2:$H$18,zdroje!P$3,0)</f>
        <v>Zóna Střední Čechy</v>
      </c>
      <c r="Q398" s="27" t="str">
        <f>VLOOKUP($K398,oblasti!$A$2:$H$18,zdroje!Q$3,0)</f>
        <v>Zóna Střední Čechy</v>
      </c>
      <c r="R398" s="86" t="s">
        <v>1211</v>
      </c>
      <c r="S398" s="86"/>
    </row>
    <row r="399" spans="1:19" s="57" customFormat="1" ht="64.5" customHeight="1" x14ac:dyDescent="0.35">
      <c r="A399" s="88" t="s">
        <v>2017</v>
      </c>
      <c r="B399" s="86" t="s">
        <v>2024</v>
      </c>
      <c r="C399" s="86" t="s">
        <v>2048</v>
      </c>
      <c r="D399" s="86" t="s">
        <v>2056</v>
      </c>
      <c r="E399" s="86"/>
      <c r="F399" s="109" t="s">
        <v>2077</v>
      </c>
      <c r="G399" s="86" t="s">
        <v>2486</v>
      </c>
      <c r="H399" s="88" t="s">
        <v>7</v>
      </c>
      <c r="I399" s="88"/>
      <c r="J399" s="88"/>
      <c r="K399" s="88" t="s">
        <v>872</v>
      </c>
      <c r="L399" s="27" t="str">
        <f>VLOOKUP($K399,oblasti!$A$2:$H$18,zdroje!L$3,0)</f>
        <v>Středočeský kraj</v>
      </c>
      <c r="M399" s="27" t="str">
        <f>VLOOKUP($K399,oblasti!$A$2:$H$18,zdroje!M$3,0)</f>
        <v>Zóna Střední Čechy</v>
      </c>
      <c r="N399" s="27" t="str">
        <f>VLOOKUP($K399,oblasti!$A$2:$H$18,zdroje!N$3,0)</f>
        <v>CZ02</v>
      </c>
      <c r="O399" s="27" t="str">
        <f>VLOOKUP($K399,oblasti!$A$2:$H$18,zdroje!O$3,0)</f>
        <v>Zóna Střední Čechy</v>
      </c>
      <c r="P399" s="27" t="str">
        <f>VLOOKUP($K399,oblasti!$A$2:$H$18,zdroje!P$3,0)</f>
        <v>Zóna Střední Čechy</v>
      </c>
      <c r="Q399" s="27" t="str">
        <f>VLOOKUP($K399,oblasti!$A$2:$H$18,zdroje!Q$3,0)</f>
        <v>Zóna Střední Čechy</v>
      </c>
      <c r="R399" s="86" t="s">
        <v>2412</v>
      </c>
      <c r="S399" s="100"/>
    </row>
    <row r="400" spans="1:19" s="20" customFormat="1" ht="62" x14ac:dyDescent="0.35">
      <c r="A400" s="86" t="s">
        <v>1411</v>
      </c>
      <c r="B400" s="86" t="s">
        <v>1412</v>
      </c>
      <c r="C400" s="86" t="s">
        <v>1413</v>
      </c>
      <c r="D400" s="86" t="s">
        <v>1454</v>
      </c>
      <c r="E400" s="86"/>
      <c r="F400" s="87" t="s">
        <v>1483</v>
      </c>
      <c r="G400" s="86" t="s">
        <v>1800</v>
      </c>
      <c r="H400" s="88" t="s">
        <v>7</v>
      </c>
      <c r="I400" s="88"/>
      <c r="J400" s="88"/>
      <c r="K400" s="88" t="s">
        <v>872</v>
      </c>
      <c r="L400" s="27" t="str">
        <f>VLOOKUP($K400,oblasti!$A$2:$H$18,zdroje!L$3,0)</f>
        <v>Středočeský kraj</v>
      </c>
      <c r="M400" s="27" t="str">
        <f>VLOOKUP($K400,oblasti!$A$2:$H$18,zdroje!M$3,0)</f>
        <v>Zóna Střední Čechy</v>
      </c>
      <c r="N400" s="27" t="str">
        <f>VLOOKUP($K400,oblasti!$A$2:$H$18,zdroje!N$3,0)</f>
        <v>CZ02</v>
      </c>
      <c r="O400" s="27" t="str">
        <f>VLOOKUP($K400,oblasti!$A$2:$H$18,zdroje!O$3,0)</f>
        <v>Zóna Střední Čechy</v>
      </c>
      <c r="P400" s="27" t="str">
        <f>VLOOKUP($K400,oblasti!$A$2:$H$18,zdroje!P$3,0)</f>
        <v>Zóna Střední Čechy</v>
      </c>
      <c r="Q400" s="27" t="str">
        <f>VLOOKUP($K400,oblasti!$A$2:$H$18,zdroje!Q$3,0)</f>
        <v>Zóna Střední Čechy</v>
      </c>
      <c r="R400" s="86" t="s">
        <v>1511</v>
      </c>
      <c r="S400" s="86"/>
    </row>
    <row r="401" spans="1:19" s="20" customFormat="1" ht="62" x14ac:dyDescent="0.35">
      <c r="A401" s="88" t="s">
        <v>2015</v>
      </c>
      <c r="B401" s="86" t="s">
        <v>2028</v>
      </c>
      <c r="C401" s="88" t="s">
        <v>2044</v>
      </c>
      <c r="D401" s="86" t="s">
        <v>2058</v>
      </c>
      <c r="E401" s="86"/>
      <c r="F401" s="106" t="s">
        <v>2073</v>
      </c>
      <c r="G401" s="86" t="s">
        <v>2487</v>
      </c>
      <c r="H401" s="88" t="s">
        <v>7</v>
      </c>
      <c r="I401" s="88"/>
      <c r="J401" s="88"/>
      <c r="K401" s="88" t="s">
        <v>872</v>
      </c>
      <c r="L401" s="27" t="str">
        <f>VLOOKUP($K401,oblasti!$A$2:$H$18,zdroje!L$3,0)</f>
        <v>Středočeský kraj</v>
      </c>
      <c r="M401" s="27" t="str">
        <f>VLOOKUP($K401,oblasti!$A$2:$H$18,zdroje!M$3,0)</f>
        <v>Zóna Střední Čechy</v>
      </c>
      <c r="N401" s="27" t="str">
        <f>VLOOKUP($K401,oblasti!$A$2:$H$18,zdroje!N$3,0)</f>
        <v>CZ02</v>
      </c>
      <c r="O401" s="27" t="str">
        <f>VLOOKUP($K401,oblasti!$A$2:$H$18,zdroje!O$3,0)</f>
        <v>Zóna Střední Čechy</v>
      </c>
      <c r="P401" s="27" t="str">
        <f>VLOOKUP($K401,oblasti!$A$2:$H$18,zdroje!P$3,0)</f>
        <v>Zóna Střední Čechy</v>
      </c>
      <c r="Q401" s="27" t="str">
        <f>VLOOKUP($K401,oblasti!$A$2:$H$18,zdroje!Q$3,0)</f>
        <v>Zóna Střední Čechy</v>
      </c>
      <c r="R401" s="86" t="s">
        <v>2412</v>
      </c>
      <c r="S401" s="100"/>
    </row>
    <row r="402" spans="1:19" s="20" customFormat="1" ht="62" x14ac:dyDescent="0.35">
      <c r="A402" s="86" t="s">
        <v>1437</v>
      </c>
      <c r="B402" s="86" t="s">
        <v>1438</v>
      </c>
      <c r="C402" s="86" t="s">
        <v>1439</v>
      </c>
      <c r="D402" s="86" t="s">
        <v>1443</v>
      </c>
      <c r="E402" s="86"/>
      <c r="F402" s="87" t="s">
        <v>1493</v>
      </c>
      <c r="G402" s="86" t="s">
        <v>1809</v>
      </c>
      <c r="H402" s="88" t="s">
        <v>7</v>
      </c>
      <c r="I402" s="88"/>
      <c r="J402" s="88"/>
      <c r="K402" s="88" t="s">
        <v>872</v>
      </c>
      <c r="L402" s="27" t="str">
        <f>VLOOKUP($K402,oblasti!$A$2:$H$18,zdroje!L$3,0)</f>
        <v>Středočeský kraj</v>
      </c>
      <c r="M402" s="27" t="str">
        <f>VLOOKUP($K402,oblasti!$A$2:$H$18,zdroje!M$3,0)</f>
        <v>Zóna Střední Čechy</v>
      </c>
      <c r="N402" s="27" t="str">
        <f>VLOOKUP($K402,oblasti!$A$2:$H$18,zdroje!N$3,0)</f>
        <v>CZ02</v>
      </c>
      <c r="O402" s="27" t="str">
        <f>VLOOKUP($K402,oblasti!$A$2:$H$18,zdroje!O$3,0)</f>
        <v>Zóna Střední Čechy</v>
      </c>
      <c r="P402" s="27" t="str">
        <f>VLOOKUP($K402,oblasti!$A$2:$H$18,zdroje!P$3,0)</f>
        <v>Zóna Střední Čechy</v>
      </c>
      <c r="Q402" s="27" t="str">
        <f>VLOOKUP($K402,oblasti!$A$2:$H$18,zdroje!Q$3,0)</f>
        <v>Zóna Střední Čechy</v>
      </c>
      <c r="R402" s="86" t="s">
        <v>1520</v>
      </c>
      <c r="S402" s="86"/>
    </row>
    <row r="403" spans="1:19" s="20" customFormat="1" ht="62" x14ac:dyDescent="0.35">
      <c r="A403" s="86" t="s">
        <v>1605</v>
      </c>
      <c r="B403" s="86" t="s">
        <v>1606</v>
      </c>
      <c r="C403" s="86" t="s">
        <v>1607</v>
      </c>
      <c r="D403" s="86" t="s">
        <v>1646</v>
      </c>
      <c r="E403" s="86"/>
      <c r="F403" s="86" t="s">
        <v>1688</v>
      </c>
      <c r="G403" s="86" t="s">
        <v>1832</v>
      </c>
      <c r="H403" s="86" t="s">
        <v>7</v>
      </c>
      <c r="I403" s="86" t="s">
        <v>8</v>
      </c>
      <c r="J403" s="86" t="s">
        <v>9</v>
      </c>
      <c r="K403" s="86" t="s">
        <v>872</v>
      </c>
      <c r="L403" s="27" t="str">
        <f>VLOOKUP($K403,oblasti!$A$2:$H$18,zdroje!L$3,0)</f>
        <v>Středočeský kraj</v>
      </c>
      <c r="M403" s="27" t="str">
        <f>VLOOKUP($K403,oblasti!$A$2:$H$18,zdroje!M$3,0)</f>
        <v>Zóna Střední Čechy</v>
      </c>
      <c r="N403" s="27" t="str">
        <f>VLOOKUP($K403,oblasti!$A$2:$H$18,zdroje!N$3,0)</f>
        <v>CZ02</v>
      </c>
      <c r="O403" s="27" t="str">
        <f>VLOOKUP($K403,oblasti!$A$2:$H$18,zdroje!O$3,0)</f>
        <v>Zóna Střední Čechy</v>
      </c>
      <c r="P403" s="27" t="str">
        <f>VLOOKUP($K403,oblasti!$A$2:$H$18,zdroje!P$3,0)</f>
        <v>Zóna Střední Čechy</v>
      </c>
      <c r="Q403" s="27" t="str">
        <f>VLOOKUP($K403,oblasti!$A$2:$H$18,zdroje!Q$3,0)</f>
        <v>Zóna Střední Čechy</v>
      </c>
      <c r="R403" s="86" t="s">
        <v>1722</v>
      </c>
      <c r="S403" s="86"/>
    </row>
    <row r="404" spans="1:19" s="20" customFormat="1" ht="62" x14ac:dyDescent="0.35">
      <c r="A404" s="86" t="s">
        <v>1354</v>
      </c>
      <c r="B404" s="86" t="s">
        <v>1355</v>
      </c>
      <c r="C404" s="86" t="s">
        <v>1356</v>
      </c>
      <c r="D404" s="86" t="s">
        <v>1441</v>
      </c>
      <c r="E404" s="86"/>
      <c r="F404" s="87" t="s">
        <v>1469</v>
      </c>
      <c r="G404" s="86" t="s">
        <v>1780</v>
      </c>
      <c r="H404" s="88" t="s">
        <v>7</v>
      </c>
      <c r="I404" s="88"/>
      <c r="J404" s="88"/>
      <c r="K404" s="88" t="s">
        <v>872</v>
      </c>
      <c r="L404" s="27" t="str">
        <f>VLOOKUP($K404,oblasti!$A$2:$H$18,zdroje!L$3,0)</f>
        <v>Středočeský kraj</v>
      </c>
      <c r="M404" s="27" t="str">
        <f>VLOOKUP($K404,oblasti!$A$2:$H$18,zdroje!M$3,0)</f>
        <v>Zóna Střední Čechy</v>
      </c>
      <c r="N404" s="27" t="str">
        <f>VLOOKUP($K404,oblasti!$A$2:$H$18,zdroje!N$3,0)</f>
        <v>CZ02</v>
      </c>
      <c r="O404" s="27" t="str">
        <f>VLOOKUP($K404,oblasti!$A$2:$H$18,zdroje!O$3,0)</f>
        <v>Zóna Střední Čechy</v>
      </c>
      <c r="P404" s="27" t="str">
        <f>VLOOKUP($K404,oblasti!$A$2:$H$18,zdroje!P$3,0)</f>
        <v>Zóna Střední Čechy</v>
      </c>
      <c r="Q404" s="27" t="str">
        <f>VLOOKUP($K404,oblasti!$A$2:$H$18,zdroje!Q$3,0)</f>
        <v>Zóna Střední Čechy</v>
      </c>
      <c r="R404" s="86" t="s">
        <v>1495</v>
      </c>
      <c r="S404" s="86"/>
    </row>
    <row r="405" spans="1:19" s="54" customFormat="1" ht="62" x14ac:dyDescent="0.35">
      <c r="A405" s="86" t="s">
        <v>1587</v>
      </c>
      <c r="B405" s="86" t="s">
        <v>1355</v>
      </c>
      <c r="C405" s="86" t="s">
        <v>1588</v>
      </c>
      <c r="D405" s="86" t="s">
        <v>265</v>
      </c>
      <c r="E405" s="86"/>
      <c r="F405" s="86" t="s">
        <v>1682</v>
      </c>
      <c r="G405" s="86" t="s">
        <v>1827</v>
      </c>
      <c r="H405" s="86" t="s">
        <v>7</v>
      </c>
      <c r="I405" s="86" t="s">
        <v>8</v>
      </c>
      <c r="J405" s="86" t="s">
        <v>9</v>
      </c>
      <c r="K405" s="86" t="s">
        <v>872</v>
      </c>
      <c r="L405" s="27" t="str">
        <f>VLOOKUP($K405,oblasti!$A$2:$H$18,zdroje!L$3,0)</f>
        <v>Středočeský kraj</v>
      </c>
      <c r="M405" s="27" t="str">
        <f>VLOOKUP($K405,oblasti!$A$2:$H$18,zdroje!M$3,0)</f>
        <v>Zóna Střední Čechy</v>
      </c>
      <c r="N405" s="27" t="str">
        <f>VLOOKUP($K405,oblasti!$A$2:$H$18,zdroje!N$3,0)</f>
        <v>CZ02</v>
      </c>
      <c r="O405" s="27" t="str">
        <f>VLOOKUP($K405,oblasti!$A$2:$H$18,zdroje!O$3,0)</f>
        <v>Zóna Střední Čechy</v>
      </c>
      <c r="P405" s="27" t="str">
        <f>VLOOKUP($K405,oblasti!$A$2:$H$18,zdroje!P$3,0)</f>
        <v>Zóna Střední Čechy</v>
      </c>
      <c r="Q405" s="27" t="str">
        <f>VLOOKUP($K405,oblasti!$A$2:$H$18,zdroje!Q$3,0)</f>
        <v>Zóna Střední Čechy</v>
      </c>
      <c r="R405" s="86" t="s">
        <v>1715</v>
      </c>
      <c r="S405" s="86"/>
    </row>
    <row r="406" spans="1:19" s="20" customFormat="1" ht="93" x14ac:dyDescent="0.35">
      <c r="A406" s="86" t="s">
        <v>632</v>
      </c>
      <c r="B406" s="86" t="s">
        <v>663</v>
      </c>
      <c r="C406" s="86">
        <v>62024329</v>
      </c>
      <c r="D406" s="86" t="s">
        <v>697</v>
      </c>
      <c r="E406" s="86"/>
      <c r="F406" s="87" t="s">
        <v>725</v>
      </c>
      <c r="G406" s="86" t="s">
        <v>1778</v>
      </c>
      <c r="H406" s="88" t="s">
        <v>7</v>
      </c>
      <c r="I406" s="88"/>
      <c r="J406" s="88"/>
      <c r="K406" s="88" t="s">
        <v>872</v>
      </c>
      <c r="L406" s="27" t="str">
        <f>VLOOKUP($K406,oblasti!$A$2:$H$18,zdroje!L$3,0)</f>
        <v>Středočeský kraj</v>
      </c>
      <c r="M406" s="27" t="str">
        <f>VLOOKUP($K406,oblasti!$A$2:$H$18,zdroje!M$3,0)</f>
        <v>Zóna Střední Čechy</v>
      </c>
      <c r="N406" s="27" t="str">
        <f>VLOOKUP($K406,oblasti!$A$2:$H$18,zdroje!N$3,0)</f>
        <v>CZ02</v>
      </c>
      <c r="O406" s="27" t="str">
        <f>VLOOKUP($K406,oblasti!$A$2:$H$18,zdroje!O$3,0)</f>
        <v>Zóna Střední Čechy</v>
      </c>
      <c r="P406" s="27" t="str">
        <f>VLOOKUP($K406,oblasti!$A$2:$H$18,zdroje!P$3,0)</f>
        <v>Zóna Střední Čechy</v>
      </c>
      <c r="Q406" s="27" t="str">
        <f>VLOOKUP($K406,oblasti!$A$2:$H$18,zdroje!Q$3,0)</f>
        <v>Zóna Střední Čechy</v>
      </c>
      <c r="R406" s="86" t="s">
        <v>726</v>
      </c>
      <c r="S406" s="86"/>
    </row>
    <row r="407" spans="1:19" s="20" customFormat="1" ht="62" x14ac:dyDescent="0.35">
      <c r="A407" s="86" t="s">
        <v>1373</v>
      </c>
      <c r="B407" s="86" t="s">
        <v>1374</v>
      </c>
      <c r="C407" s="86" t="s">
        <v>1375</v>
      </c>
      <c r="D407" s="86" t="s">
        <v>265</v>
      </c>
      <c r="E407" s="86"/>
      <c r="F407" s="87" t="s">
        <v>1475</v>
      </c>
      <c r="G407" s="86" t="s">
        <v>1787</v>
      </c>
      <c r="H407" s="88" t="s">
        <v>7</v>
      </c>
      <c r="I407" s="88"/>
      <c r="J407" s="88"/>
      <c r="K407" s="88" t="s">
        <v>872</v>
      </c>
      <c r="L407" s="27" t="str">
        <f>VLOOKUP($K407,oblasti!$A$2:$H$18,zdroje!L$3,0)</f>
        <v>Středočeský kraj</v>
      </c>
      <c r="M407" s="27" t="str">
        <f>VLOOKUP($K407,oblasti!$A$2:$H$18,zdroje!M$3,0)</f>
        <v>Zóna Střední Čechy</v>
      </c>
      <c r="N407" s="27" t="str">
        <f>VLOOKUP($K407,oblasti!$A$2:$H$18,zdroje!N$3,0)</f>
        <v>CZ02</v>
      </c>
      <c r="O407" s="27" t="str">
        <f>VLOOKUP($K407,oblasti!$A$2:$H$18,zdroje!O$3,0)</f>
        <v>Zóna Střední Čechy</v>
      </c>
      <c r="P407" s="27" t="str">
        <f>VLOOKUP($K407,oblasti!$A$2:$H$18,zdroje!P$3,0)</f>
        <v>Zóna Střední Čechy</v>
      </c>
      <c r="Q407" s="27" t="str">
        <f>VLOOKUP($K407,oblasti!$A$2:$H$18,zdroje!Q$3,0)</f>
        <v>Zóna Střední Čechy</v>
      </c>
      <c r="R407" s="86" t="s">
        <v>1502</v>
      </c>
      <c r="S407" s="86"/>
    </row>
    <row r="408" spans="1:19" s="20" customFormat="1" ht="48.65" customHeight="1" x14ac:dyDescent="0.35">
      <c r="A408" s="86" t="s">
        <v>1984</v>
      </c>
      <c r="B408" s="86" t="s">
        <v>1985</v>
      </c>
      <c r="C408" s="86" t="s">
        <v>1988</v>
      </c>
      <c r="D408" s="86" t="s">
        <v>1990</v>
      </c>
      <c r="E408" s="86"/>
      <c r="F408" s="87" t="s">
        <v>1993</v>
      </c>
      <c r="G408" s="86" t="s">
        <v>1991</v>
      </c>
      <c r="H408" s="88" t="s">
        <v>7</v>
      </c>
      <c r="I408" s="88"/>
      <c r="J408" s="88"/>
      <c r="K408" s="88" t="s">
        <v>872</v>
      </c>
      <c r="L408" s="27" t="str">
        <f>VLOOKUP($K408,oblasti!$A$2:$H$18,zdroje!L$3,0)</f>
        <v>Středočeský kraj</v>
      </c>
      <c r="M408" s="27" t="str">
        <f>VLOOKUP($K408,oblasti!$A$2:$H$18,zdroje!M$3,0)</f>
        <v>Zóna Střední Čechy</v>
      </c>
      <c r="N408" s="27" t="str">
        <f>VLOOKUP($K408,oblasti!$A$2:$H$18,zdroje!N$3,0)</f>
        <v>CZ02</v>
      </c>
      <c r="O408" s="27" t="str">
        <f>VLOOKUP($K408,oblasti!$A$2:$H$18,zdroje!O$3,0)</f>
        <v>Zóna Střední Čechy</v>
      </c>
      <c r="P408" s="27" t="str">
        <f>VLOOKUP($K408,oblasti!$A$2:$H$18,zdroje!P$3,0)</f>
        <v>Zóna Střední Čechy</v>
      </c>
      <c r="Q408" s="27" t="str">
        <f>VLOOKUP($K408,oblasti!$A$2:$H$18,zdroje!Q$3,0)</f>
        <v>Zóna Střední Čechy</v>
      </c>
      <c r="R408" s="86" t="s">
        <v>2412</v>
      </c>
      <c r="S408" s="100"/>
    </row>
    <row r="409" spans="1:19" s="20" customFormat="1" ht="31" x14ac:dyDescent="0.35">
      <c r="A409" s="86" t="s">
        <v>1986</v>
      </c>
      <c r="B409" s="86" t="s">
        <v>1987</v>
      </c>
      <c r="C409" s="86" t="s">
        <v>1989</v>
      </c>
      <c r="D409" s="86" t="s">
        <v>355</v>
      </c>
      <c r="E409" s="86"/>
      <c r="F409" s="87" t="s">
        <v>1994</v>
      </c>
      <c r="G409" s="86" t="s">
        <v>1992</v>
      </c>
      <c r="H409" s="88" t="s">
        <v>7</v>
      </c>
      <c r="I409" s="88"/>
      <c r="J409" s="88"/>
      <c r="K409" s="88" t="s">
        <v>872</v>
      </c>
      <c r="L409" s="27" t="str">
        <f>VLOOKUP($K409,oblasti!$A$2:$H$18,zdroje!L$3,0)</f>
        <v>Středočeský kraj</v>
      </c>
      <c r="M409" s="27" t="str">
        <f>VLOOKUP($K409,oblasti!$A$2:$H$18,zdroje!M$3,0)</f>
        <v>Zóna Střední Čechy</v>
      </c>
      <c r="N409" s="27" t="str">
        <f>VLOOKUP($K409,oblasti!$A$2:$H$18,zdroje!N$3,0)</f>
        <v>CZ02</v>
      </c>
      <c r="O409" s="27" t="str">
        <f>VLOOKUP($K409,oblasti!$A$2:$H$18,zdroje!O$3,0)</f>
        <v>Zóna Střední Čechy</v>
      </c>
      <c r="P409" s="27" t="str">
        <f>VLOOKUP($K409,oblasti!$A$2:$H$18,zdroje!P$3,0)</f>
        <v>Zóna Střední Čechy</v>
      </c>
      <c r="Q409" s="27" t="str">
        <f>VLOOKUP($K409,oblasti!$A$2:$H$18,zdroje!Q$3,0)</f>
        <v>Zóna Střední Čechy</v>
      </c>
      <c r="R409" s="86" t="s">
        <v>2412</v>
      </c>
      <c r="S409" s="100"/>
    </row>
    <row r="410" spans="1:19" s="20" customFormat="1" ht="31" x14ac:dyDescent="0.35">
      <c r="A410" s="86" t="s">
        <v>2009</v>
      </c>
      <c r="B410" s="86" t="s">
        <v>2032</v>
      </c>
      <c r="C410" s="86" t="s">
        <v>2039</v>
      </c>
      <c r="D410" s="86" t="s">
        <v>2061</v>
      </c>
      <c r="E410" s="86"/>
      <c r="F410" s="88" t="s">
        <v>2067</v>
      </c>
      <c r="G410" s="86" t="s">
        <v>2488</v>
      </c>
      <c r="H410" s="88" t="s">
        <v>7</v>
      </c>
      <c r="I410" s="88"/>
      <c r="J410" s="88"/>
      <c r="K410" s="88" t="s">
        <v>872</v>
      </c>
      <c r="L410" s="27" t="str">
        <f>VLOOKUP($K410,oblasti!$A$2:$H$18,zdroje!L$3,0)</f>
        <v>Středočeský kraj</v>
      </c>
      <c r="M410" s="27" t="str">
        <f>VLOOKUP($K410,oblasti!$A$2:$H$18,zdroje!M$3,0)</f>
        <v>Zóna Střední Čechy</v>
      </c>
      <c r="N410" s="27" t="str">
        <f>VLOOKUP($K410,oblasti!$A$2:$H$18,zdroje!N$3,0)</f>
        <v>CZ02</v>
      </c>
      <c r="O410" s="27" t="str">
        <f>VLOOKUP($K410,oblasti!$A$2:$H$18,zdroje!O$3,0)</f>
        <v>Zóna Střední Čechy</v>
      </c>
      <c r="P410" s="27" t="str">
        <f>VLOOKUP($K410,oblasti!$A$2:$H$18,zdroje!P$3,0)</f>
        <v>Zóna Střední Čechy</v>
      </c>
      <c r="Q410" s="27" t="str">
        <f>VLOOKUP($K410,oblasti!$A$2:$H$18,zdroje!Q$3,0)</f>
        <v>Zóna Střední Čechy</v>
      </c>
      <c r="R410" s="86" t="s">
        <v>2412</v>
      </c>
      <c r="S410" s="100"/>
    </row>
    <row r="411" spans="1:19" s="20" customFormat="1" ht="46.5" x14ac:dyDescent="0.35">
      <c r="A411" s="86" t="s">
        <v>1092</v>
      </c>
      <c r="B411" s="86" t="s">
        <v>1124</v>
      </c>
      <c r="C411" s="86" t="s">
        <v>1125</v>
      </c>
      <c r="D411" s="86" t="s">
        <v>1147</v>
      </c>
      <c r="E411" s="86"/>
      <c r="F411" s="87" t="s">
        <v>1179</v>
      </c>
      <c r="G411" s="86" t="s">
        <v>1180</v>
      </c>
      <c r="H411" s="88" t="s">
        <v>7</v>
      </c>
      <c r="I411" s="88"/>
      <c r="J411" s="88"/>
      <c r="K411" s="88" t="s">
        <v>872</v>
      </c>
      <c r="L411" s="27" t="str">
        <f>VLOOKUP($K411,oblasti!$A$2:$H$18,zdroje!L$3,0)</f>
        <v>Středočeský kraj</v>
      </c>
      <c r="M411" s="27" t="str">
        <f>VLOOKUP($K411,oblasti!$A$2:$H$18,zdroje!M$3,0)</f>
        <v>Zóna Střední Čechy</v>
      </c>
      <c r="N411" s="27" t="str">
        <f>VLOOKUP($K411,oblasti!$A$2:$H$18,zdroje!N$3,0)</f>
        <v>CZ02</v>
      </c>
      <c r="O411" s="27" t="str">
        <f>VLOOKUP($K411,oblasti!$A$2:$H$18,zdroje!O$3,0)</f>
        <v>Zóna Střední Čechy</v>
      </c>
      <c r="P411" s="27" t="str">
        <f>VLOOKUP($K411,oblasti!$A$2:$H$18,zdroje!P$3,0)</f>
        <v>Zóna Střední Čechy</v>
      </c>
      <c r="Q411" s="27" t="str">
        <f>VLOOKUP($K411,oblasti!$A$2:$H$18,zdroje!Q$3,0)</f>
        <v>Zóna Střední Čechy</v>
      </c>
      <c r="R411" s="86" t="s">
        <v>1212</v>
      </c>
      <c r="S411" s="86"/>
    </row>
    <row r="412" spans="1:19" s="20" customFormat="1" ht="46.5" x14ac:dyDescent="0.35">
      <c r="A412" s="86" t="s">
        <v>610</v>
      </c>
      <c r="B412" s="86" t="s">
        <v>635</v>
      </c>
      <c r="C412" s="86">
        <v>6090290</v>
      </c>
      <c r="D412" s="86" t="s">
        <v>675</v>
      </c>
      <c r="E412" s="86"/>
      <c r="F412" s="87" t="s">
        <v>700</v>
      </c>
      <c r="G412" s="102" t="s">
        <v>1753</v>
      </c>
      <c r="H412" s="88" t="s">
        <v>7</v>
      </c>
      <c r="I412" s="88"/>
      <c r="J412" s="88"/>
      <c r="K412" s="88" t="s">
        <v>872</v>
      </c>
      <c r="L412" s="27" t="str">
        <f>VLOOKUP($K412,oblasti!$A$2:$H$18,zdroje!L$3,0)</f>
        <v>Středočeský kraj</v>
      </c>
      <c r="M412" s="27" t="str">
        <f>VLOOKUP($K412,oblasti!$A$2:$H$18,zdroje!M$3,0)</f>
        <v>Zóna Střední Čechy</v>
      </c>
      <c r="N412" s="27" t="str">
        <f>VLOOKUP($K412,oblasti!$A$2:$H$18,zdroje!N$3,0)</f>
        <v>CZ02</v>
      </c>
      <c r="O412" s="27" t="str">
        <f>VLOOKUP($K412,oblasti!$A$2:$H$18,zdroje!O$3,0)</f>
        <v>Zóna Střední Čechy</v>
      </c>
      <c r="P412" s="27" t="str">
        <f>VLOOKUP($K412,oblasti!$A$2:$H$18,zdroje!P$3,0)</f>
        <v>Zóna Střední Čechy</v>
      </c>
      <c r="Q412" s="27" t="str">
        <f>VLOOKUP($K412,oblasti!$A$2:$H$18,zdroje!Q$3,0)</f>
        <v>Zóna Střední Čechy</v>
      </c>
      <c r="R412" s="86" t="s">
        <v>726</v>
      </c>
      <c r="S412" s="86"/>
    </row>
    <row r="413" spans="1:19" s="57" customFormat="1" ht="62" x14ac:dyDescent="0.35">
      <c r="A413" s="86" t="s">
        <v>610</v>
      </c>
      <c r="B413" s="86" t="s">
        <v>1600</v>
      </c>
      <c r="C413" s="86" t="s">
        <v>1601</v>
      </c>
      <c r="D413" s="86" t="s">
        <v>1644</v>
      </c>
      <c r="E413" s="86" t="s">
        <v>1658</v>
      </c>
      <c r="F413" s="86" t="s">
        <v>700</v>
      </c>
      <c r="G413" s="86" t="s">
        <v>1830</v>
      </c>
      <c r="H413" s="86" t="s">
        <v>7</v>
      </c>
      <c r="I413" s="86" t="s">
        <v>8</v>
      </c>
      <c r="J413" s="86" t="s">
        <v>9</v>
      </c>
      <c r="K413" s="86" t="s">
        <v>872</v>
      </c>
      <c r="L413" s="27" t="str">
        <f>VLOOKUP($K413,oblasti!$A$2:$H$18,zdroje!L$3,0)</f>
        <v>Středočeský kraj</v>
      </c>
      <c r="M413" s="27" t="str">
        <f>VLOOKUP($K413,oblasti!$A$2:$H$18,zdroje!M$3,0)</f>
        <v>Zóna Střední Čechy</v>
      </c>
      <c r="N413" s="27" t="str">
        <f>VLOOKUP($K413,oblasti!$A$2:$H$18,zdroje!N$3,0)</f>
        <v>CZ02</v>
      </c>
      <c r="O413" s="27" t="str">
        <f>VLOOKUP($K413,oblasti!$A$2:$H$18,zdroje!O$3,0)</f>
        <v>Zóna Střední Čechy</v>
      </c>
      <c r="P413" s="27" t="str">
        <f>VLOOKUP($K413,oblasti!$A$2:$H$18,zdroje!P$3,0)</f>
        <v>Zóna Střední Čechy</v>
      </c>
      <c r="Q413" s="27" t="str">
        <f>VLOOKUP($K413,oblasti!$A$2:$H$18,zdroje!Q$3,0)</f>
        <v>Zóna Střední Čechy</v>
      </c>
      <c r="R413" s="86" t="s">
        <v>1720</v>
      </c>
      <c r="S413" s="86"/>
    </row>
    <row r="414" spans="1:19" s="20" customFormat="1" ht="62" x14ac:dyDescent="0.35">
      <c r="A414" s="86" t="s">
        <v>1571</v>
      </c>
      <c r="B414" s="86" t="s">
        <v>1572</v>
      </c>
      <c r="C414" s="86" t="s">
        <v>1573</v>
      </c>
      <c r="D414" s="86" t="s">
        <v>1634</v>
      </c>
      <c r="E414" s="86"/>
      <c r="F414" s="86" t="s">
        <v>1675</v>
      </c>
      <c r="G414" s="86" t="s">
        <v>1676</v>
      </c>
      <c r="H414" s="86" t="s">
        <v>7</v>
      </c>
      <c r="I414" s="86" t="s">
        <v>8</v>
      </c>
      <c r="J414" s="86" t="s">
        <v>9</v>
      </c>
      <c r="K414" s="86" t="s">
        <v>872</v>
      </c>
      <c r="L414" s="27" t="str">
        <f>VLOOKUP($K414,oblasti!$A$2:$H$18,zdroje!L$3,0)</f>
        <v>Středočeský kraj</v>
      </c>
      <c r="M414" s="27" t="str">
        <f>VLOOKUP($K414,oblasti!$A$2:$H$18,zdroje!M$3,0)</f>
        <v>Zóna Střední Čechy</v>
      </c>
      <c r="N414" s="27" t="str">
        <f>VLOOKUP($K414,oblasti!$A$2:$H$18,zdroje!N$3,0)</f>
        <v>CZ02</v>
      </c>
      <c r="O414" s="27" t="str">
        <f>VLOOKUP($K414,oblasti!$A$2:$H$18,zdroje!O$3,0)</f>
        <v>Zóna Střední Čechy</v>
      </c>
      <c r="P414" s="27" t="str">
        <f>VLOOKUP($K414,oblasti!$A$2:$H$18,zdroje!P$3,0)</f>
        <v>Zóna Střední Čechy</v>
      </c>
      <c r="Q414" s="27" t="str">
        <f>VLOOKUP($K414,oblasti!$A$2:$H$18,zdroje!Q$3,0)</f>
        <v>Zóna Střední Čechy</v>
      </c>
      <c r="R414" s="86" t="s">
        <v>1707</v>
      </c>
      <c r="S414" s="86"/>
    </row>
    <row r="415" spans="1:19" s="20" customFormat="1" ht="46.5" x14ac:dyDescent="0.35">
      <c r="A415" s="86" t="s">
        <v>1995</v>
      </c>
      <c r="B415" s="86" t="s">
        <v>1996</v>
      </c>
      <c r="C415" s="86" t="s">
        <v>1997</v>
      </c>
      <c r="D415" s="86" t="s">
        <v>1998</v>
      </c>
      <c r="E415" s="86"/>
      <c r="F415" s="86" t="s">
        <v>2000</v>
      </c>
      <c r="G415" s="86" t="s">
        <v>1999</v>
      </c>
      <c r="H415" s="86" t="s">
        <v>7</v>
      </c>
      <c r="I415" s="86"/>
      <c r="J415" s="86"/>
      <c r="K415" s="86" t="s">
        <v>872</v>
      </c>
      <c r="L415" s="27" t="str">
        <f>VLOOKUP($K415,oblasti!$A$2:$H$18,zdroje!L$3,0)</f>
        <v>Středočeský kraj</v>
      </c>
      <c r="M415" s="27" t="str">
        <f>VLOOKUP($K415,oblasti!$A$2:$H$18,zdroje!M$3,0)</f>
        <v>Zóna Střední Čechy</v>
      </c>
      <c r="N415" s="27" t="str">
        <f>VLOOKUP($K415,oblasti!$A$2:$H$18,zdroje!N$3,0)</f>
        <v>CZ02</v>
      </c>
      <c r="O415" s="27" t="str">
        <f>VLOOKUP($K415,oblasti!$A$2:$H$18,zdroje!O$3,0)</f>
        <v>Zóna Střední Čechy</v>
      </c>
      <c r="P415" s="27" t="str">
        <f>VLOOKUP($K415,oblasti!$A$2:$H$18,zdroje!P$3,0)</f>
        <v>Zóna Střední Čechy</v>
      </c>
      <c r="Q415" s="27" t="str">
        <f>VLOOKUP($K415,oblasti!$A$2:$H$18,zdroje!Q$3,0)</f>
        <v>Zóna Střední Čechy</v>
      </c>
      <c r="R415" s="86" t="s">
        <v>2412</v>
      </c>
      <c r="S415" s="100"/>
    </row>
    <row r="416" spans="1:19" s="20" customFormat="1" ht="62" x14ac:dyDescent="0.35">
      <c r="A416" s="86" t="s">
        <v>1608</v>
      </c>
      <c r="B416" s="86" t="s">
        <v>1609</v>
      </c>
      <c r="C416" s="86" t="s">
        <v>1610</v>
      </c>
      <c r="D416" s="86" t="s">
        <v>223</v>
      </c>
      <c r="E416" s="86"/>
      <c r="F416" s="86" t="s">
        <v>1689</v>
      </c>
      <c r="G416" s="86" t="s">
        <v>1833</v>
      </c>
      <c r="H416" s="86" t="s">
        <v>7</v>
      </c>
      <c r="I416" s="86" t="s">
        <v>8</v>
      </c>
      <c r="J416" s="86" t="s">
        <v>9</v>
      </c>
      <c r="K416" s="86" t="s">
        <v>872</v>
      </c>
      <c r="L416" s="27" t="str">
        <f>VLOOKUP($K416,oblasti!$A$2:$H$18,zdroje!L$3,0)</f>
        <v>Středočeský kraj</v>
      </c>
      <c r="M416" s="27" t="str">
        <f>VLOOKUP($K416,oblasti!$A$2:$H$18,zdroje!M$3,0)</f>
        <v>Zóna Střední Čechy</v>
      </c>
      <c r="N416" s="27" t="str">
        <f>VLOOKUP($K416,oblasti!$A$2:$H$18,zdroje!N$3,0)</f>
        <v>CZ02</v>
      </c>
      <c r="O416" s="27" t="str">
        <f>VLOOKUP($K416,oblasti!$A$2:$H$18,zdroje!O$3,0)</f>
        <v>Zóna Střední Čechy</v>
      </c>
      <c r="P416" s="27" t="str">
        <f>VLOOKUP($K416,oblasti!$A$2:$H$18,zdroje!P$3,0)</f>
        <v>Zóna Střední Čechy</v>
      </c>
      <c r="Q416" s="27" t="str">
        <f>VLOOKUP($K416,oblasti!$A$2:$H$18,zdroje!Q$3,0)</f>
        <v>Zóna Střední Čechy</v>
      </c>
      <c r="R416" s="86" t="s">
        <v>1723</v>
      </c>
      <c r="S416" s="86"/>
    </row>
    <row r="417" spans="1:19" s="20" customFormat="1" ht="62" x14ac:dyDescent="0.35">
      <c r="A417" s="86" t="s">
        <v>1428</v>
      </c>
      <c r="B417" s="86" t="s">
        <v>1429</v>
      </c>
      <c r="C417" s="86" t="s">
        <v>1430</v>
      </c>
      <c r="D417" s="86" t="s">
        <v>1458</v>
      </c>
      <c r="E417" s="86"/>
      <c r="F417" s="87" t="s">
        <v>1487</v>
      </c>
      <c r="G417" s="86" t="s">
        <v>1805</v>
      </c>
      <c r="H417" s="88" t="s">
        <v>7</v>
      </c>
      <c r="I417" s="88"/>
      <c r="J417" s="88"/>
      <c r="K417" s="88" t="s">
        <v>872</v>
      </c>
      <c r="L417" s="27" t="str">
        <f>VLOOKUP($K417,oblasti!$A$2:$H$18,zdroje!L$3,0)</f>
        <v>Středočeský kraj</v>
      </c>
      <c r="M417" s="27" t="str">
        <f>VLOOKUP($K417,oblasti!$A$2:$H$18,zdroje!M$3,0)</f>
        <v>Zóna Střední Čechy</v>
      </c>
      <c r="N417" s="27" t="str">
        <f>VLOOKUP($K417,oblasti!$A$2:$H$18,zdroje!N$3,0)</f>
        <v>CZ02</v>
      </c>
      <c r="O417" s="27" t="str">
        <f>VLOOKUP($K417,oblasti!$A$2:$H$18,zdroje!O$3,0)</f>
        <v>Zóna Střední Čechy</v>
      </c>
      <c r="P417" s="27" t="str">
        <f>VLOOKUP($K417,oblasti!$A$2:$H$18,zdroje!P$3,0)</f>
        <v>Zóna Střední Čechy</v>
      </c>
      <c r="Q417" s="27" t="str">
        <f>VLOOKUP($K417,oblasti!$A$2:$H$18,zdroje!Q$3,0)</f>
        <v>Zóna Střední Čechy</v>
      </c>
      <c r="R417" s="86" t="s">
        <v>1517</v>
      </c>
      <c r="S417" s="86"/>
    </row>
    <row r="418" spans="1:19" s="20" customFormat="1" ht="46.5" x14ac:dyDescent="0.35">
      <c r="A418" s="88" t="s">
        <v>322</v>
      </c>
      <c r="B418" s="86" t="s">
        <v>633</v>
      </c>
      <c r="C418" s="86">
        <v>27834972</v>
      </c>
      <c r="D418" s="86" t="s">
        <v>673</v>
      </c>
      <c r="E418" s="86"/>
      <c r="F418" s="87" t="s">
        <v>545</v>
      </c>
      <c r="G418" s="102" t="s">
        <v>1751</v>
      </c>
      <c r="H418" s="88" t="s">
        <v>7</v>
      </c>
      <c r="I418" s="88"/>
      <c r="J418" s="88"/>
      <c r="K418" s="88" t="s">
        <v>872</v>
      </c>
      <c r="L418" s="27" t="str">
        <f>VLOOKUP($K418,oblasti!$A$2:$H$18,zdroje!L$3,0)</f>
        <v>Středočeský kraj</v>
      </c>
      <c r="M418" s="27" t="str">
        <f>VLOOKUP($K418,oblasti!$A$2:$H$18,zdroje!M$3,0)</f>
        <v>Zóna Střední Čechy</v>
      </c>
      <c r="N418" s="27" t="str">
        <f>VLOOKUP($K418,oblasti!$A$2:$H$18,zdroje!N$3,0)</f>
        <v>CZ02</v>
      </c>
      <c r="O418" s="27" t="str">
        <f>VLOOKUP($K418,oblasti!$A$2:$H$18,zdroje!O$3,0)</f>
        <v>Zóna Střední Čechy</v>
      </c>
      <c r="P418" s="27" t="str">
        <f>VLOOKUP($K418,oblasti!$A$2:$H$18,zdroje!P$3,0)</f>
        <v>Zóna Střední Čechy</v>
      </c>
      <c r="Q418" s="27" t="str">
        <f>VLOOKUP($K418,oblasti!$A$2:$H$18,zdroje!Q$3,0)</f>
        <v>Zóna Střední Čechy</v>
      </c>
      <c r="R418" s="86" t="s">
        <v>726</v>
      </c>
      <c r="S418" s="86"/>
    </row>
    <row r="419" spans="1:19" s="20" customFormat="1" ht="46.5" x14ac:dyDescent="0.35">
      <c r="A419" s="86" t="s">
        <v>322</v>
      </c>
      <c r="B419" s="86" t="s">
        <v>1109</v>
      </c>
      <c r="C419" s="86" t="s">
        <v>1110</v>
      </c>
      <c r="D419" s="86" t="s">
        <v>1149</v>
      </c>
      <c r="E419" s="86"/>
      <c r="F419" s="87" t="s">
        <v>1166</v>
      </c>
      <c r="G419" s="86" t="s">
        <v>1167</v>
      </c>
      <c r="H419" s="88" t="s">
        <v>7</v>
      </c>
      <c r="I419" s="88"/>
      <c r="J419" s="88"/>
      <c r="K419" s="88" t="s">
        <v>872</v>
      </c>
      <c r="L419" s="27" t="str">
        <f>VLOOKUP($K419,oblasti!$A$2:$H$18,zdroje!L$3,0)</f>
        <v>Středočeský kraj</v>
      </c>
      <c r="M419" s="27" t="str">
        <f>VLOOKUP($K419,oblasti!$A$2:$H$18,zdroje!M$3,0)</f>
        <v>Zóna Střední Čechy</v>
      </c>
      <c r="N419" s="27" t="str">
        <f>VLOOKUP($K419,oblasti!$A$2:$H$18,zdroje!N$3,0)</f>
        <v>CZ02</v>
      </c>
      <c r="O419" s="27" t="str">
        <f>VLOOKUP($K419,oblasti!$A$2:$H$18,zdroje!O$3,0)</f>
        <v>Zóna Střední Čechy</v>
      </c>
      <c r="P419" s="27" t="str">
        <f>VLOOKUP($K419,oblasti!$A$2:$H$18,zdroje!P$3,0)</f>
        <v>Zóna Střední Čechy</v>
      </c>
      <c r="Q419" s="27" t="str">
        <f>VLOOKUP($K419,oblasti!$A$2:$H$18,zdroje!Q$3,0)</f>
        <v>Zóna Střední Čechy</v>
      </c>
      <c r="R419" s="86" t="s">
        <v>1204</v>
      </c>
      <c r="S419" s="86"/>
    </row>
    <row r="420" spans="1:19" s="20" customFormat="1" ht="62" x14ac:dyDescent="0.35">
      <c r="A420" s="86" t="s">
        <v>1568</v>
      </c>
      <c r="B420" s="86" t="s">
        <v>1569</v>
      </c>
      <c r="C420" s="86" t="s">
        <v>1570</v>
      </c>
      <c r="D420" s="86" t="s">
        <v>406</v>
      </c>
      <c r="E420" s="86"/>
      <c r="F420" s="86" t="s">
        <v>1674</v>
      </c>
      <c r="G420" s="86" t="s">
        <v>1821</v>
      </c>
      <c r="H420" s="86" t="s">
        <v>7</v>
      </c>
      <c r="I420" s="86" t="s">
        <v>8</v>
      </c>
      <c r="J420" s="86" t="s">
        <v>9</v>
      </c>
      <c r="K420" s="86" t="s">
        <v>872</v>
      </c>
      <c r="L420" s="27" t="str">
        <f>VLOOKUP($K420,oblasti!$A$2:$H$18,zdroje!L$3,0)</f>
        <v>Středočeský kraj</v>
      </c>
      <c r="M420" s="27" t="str">
        <f>VLOOKUP($K420,oblasti!$A$2:$H$18,zdroje!M$3,0)</f>
        <v>Zóna Střední Čechy</v>
      </c>
      <c r="N420" s="27" t="str">
        <f>VLOOKUP($K420,oblasti!$A$2:$H$18,zdroje!N$3,0)</f>
        <v>CZ02</v>
      </c>
      <c r="O420" s="27" t="str">
        <f>VLOOKUP($K420,oblasti!$A$2:$H$18,zdroje!O$3,0)</f>
        <v>Zóna Střední Čechy</v>
      </c>
      <c r="P420" s="27" t="str">
        <f>VLOOKUP($K420,oblasti!$A$2:$H$18,zdroje!P$3,0)</f>
        <v>Zóna Střední Čechy</v>
      </c>
      <c r="Q420" s="27" t="str">
        <f>VLOOKUP($K420,oblasti!$A$2:$H$18,zdroje!Q$3,0)</f>
        <v>Zóna Střední Čechy</v>
      </c>
      <c r="R420" s="86" t="s">
        <v>1706</v>
      </c>
      <c r="S420" s="86"/>
    </row>
    <row r="421" spans="1:19" s="20" customFormat="1" ht="77.5" x14ac:dyDescent="0.35">
      <c r="A421" s="86" t="s">
        <v>1379</v>
      </c>
      <c r="B421" s="86" t="s">
        <v>1380</v>
      </c>
      <c r="C421" s="86" t="s">
        <v>1381</v>
      </c>
      <c r="D421" s="86" t="s">
        <v>265</v>
      </c>
      <c r="E421" s="86"/>
      <c r="F421" s="87" t="s">
        <v>1490</v>
      </c>
      <c r="G421" s="86" t="s">
        <v>1789</v>
      </c>
      <c r="H421" s="88" t="s">
        <v>7</v>
      </c>
      <c r="I421" s="88"/>
      <c r="J421" s="88"/>
      <c r="K421" s="88" t="s">
        <v>872</v>
      </c>
      <c r="L421" s="27" t="str">
        <f>VLOOKUP($K421,oblasti!$A$2:$H$18,zdroje!L$3,0)</f>
        <v>Středočeský kraj</v>
      </c>
      <c r="M421" s="27" t="str">
        <f>VLOOKUP($K421,oblasti!$A$2:$H$18,zdroje!M$3,0)</f>
        <v>Zóna Střední Čechy</v>
      </c>
      <c r="N421" s="27" t="str">
        <f>VLOOKUP($K421,oblasti!$A$2:$H$18,zdroje!N$3,0)</f>
        <v>CZ02</v>
      </c>
      <c r="O421" s="27" t="str">
        <f>VLOOKUP($K421,oblasti!$A$2:$H$18,zdroje!O$3,0)</f>
        <v>Zóna Střední Čechy</v>
      </c>
      <c r="P421" s="27" t="str">
        <f>VLOOKUP($K421,oblasti!$A$2:$H$18,zdroje!P$3,0)</f>
        <v>Zóna Střední Čechy</v>
      </c>
      <c r="Q421" s="27" t="str">
        <f>VLOOKUP($K421,oblasti!$A$2:$H$18,zdroje!Q$3,0)</f>
        <v>Zóna Střední Čechy</v>
      </c>
      <c r="R421" s="86" t="s">
        <v>1504</v>
      </c>
      <c r="S421" s="86"/>
    </row>
    <row r="422" spans="1:19" s="20" customFormat="1" ht="77.5" x14ac:dyDescent="0.35">
      <c r="A422" s="86" t="s">
        <v>1100</v>
      </c>
      <c r="B422" s="86" t="s">
        <v>1039</v>
      </c>
      <c r="C422" s="86" t="s">
        <v>1143</v>
      </c>
      <c r="D422" s="86" t="s">
        <v>1158</v>
      </c>
      <c r="E422" s="86"/>
      <c r="F422" s="87" t="s">
        <v>1190</v>
      </c>
      <c r="G422" s="86" t="s">
        <v>1195</v>
      </c>
      <c r="H422" s="88" t="s">
        <v>7</v>
      </c>
      <c r="I422" s="88"/>
      <c r="J422" s="88"/>
      <c r="K422" s="88" t="s">
        <v>872</v>
      </c>
      <c r="L422" s="27" t="str">
        <f>VLOOKUP($K422,oblasti!$A$2:$H$18,zdroje!L$3,0)</f>
        <v>Středočeský kraj</v>
      </c>
      <c r="M422" s="27" t="str">
        <f>VLOOKUP($K422,oblasti!$A$2:$H$18,zdroje!M$3,0)</f>
        <v>Zóna Střední Čechy</v>
      </c>
      <c r="N422" s="27" t="str">
        <f>VLOOKUP($K422,oblasti!$A$2:$H$18,zdroje!N$3,0)</f>
        <v>CZ02</v>
      </c>
      <c r="O422" s="27" t="str">
        <f>VLOOKUP($K422,oblasti!$A$2:$H$18,zdroje!O$3,0)</f>
        <v>Zóna Střední Čechy</v>
      </c>
      <c r="P422" s="27" t="str">
        <f>VLOOKUP($K422,oblasti!$A$2:$H$18,zdroje!P$3,0)</f>
        <v>Zóna Střední Čechy</v>
      </c>
      <c r="Q422" s="27" t="str">
        <f>VLOOKUP($K422,oblasti!$A$2:$H$18,zdroje!Q$3,0)</f>
        <v>Zóna Střední Čechy</v>
      </c>
      <c r="R422" s="86" t="s">
        <v>1221</v>
      </c>
      <c r="S422" s="86"/>
    </row>
    <row r="423" spans="1:19" s="20" customFormat="1" ht="46.5" x14ac:dyDescent="0.35">
      <c r="A423" s="86" t="s">
        <v>1062</v>
      </c>
      <c r="B423" s="86" t="s">
        <v>1039</v>
      </c>
      <c r="C423" s="86">
        <v>45352925</v>
      </c>
      <c r="D423" s="86" t="s">
        <v>1009</v>
      </c>
      <c r="E423" s="86"/>
      <c r="F423" s="87" t="s">
        <v>974</v>
      </c>
      <c r="G423" s="86" t="s">
        <v>972</v>
      </c>
      <c r="H423" s="88" t="s">
        <v>7</v>
      </c>
      <c r="I423" s="88"/>
      <c r="J423" s="88"/>
      <c r="K423" s="88" t="s">
        <v>872</v>
      </c>
      <c r="L423" s="27" t="str">
        <f>VLOOKUP($K423,oblasti!$A$2:$H$18,zdroje!L$3,0)</f>
        <v>Středočeský kraj</v>
      </c>
      <c r="M423" s="27" t="str">
        <f>VLOOKUP($K423,oblasti!$A$2:$H$18,zdroje!M$3,0)</f>
        <v>Zóna Střední Čechy</v>
      </c>
      <c r="N423" s="27" t="str">
        <f>VLOOKUP($K423,oblasti!$A$2:$H$18,zdroje!N$3,0)</f>
        <v>CZ02</v>
      </c>
      <c r="O423" s="27" t="str">
        <f>VLOOKUP($K423,oblasti!$A$2:$H$18,zdroje!O$3,0)</f>
        <v>Zóna Střední Čechy</v>
      </c>
      <c r="P423" s="27" t="str">
        <f>VLOOKUP($K423,oblasti!$A$2:$H$18,zdroje!P$3,0)</f>
        <v>Zóna Střední Čechy</v>
      </c>
      <c r="Q423" s="27" t="str">
        <f>VLOOKUP($K423,oblasti!$A$2:$H$18,zdroje!Q$3,0)</f>
        <v>Zóna Střední Čechy</v>
      </c>
      <c r="R423" s="86" t="s">
        <v>917</v>
      </c>
      <c r="S423" s="86"/>
    </row>
    <row r="424" spans="1:19" s="57" customFormat="1" ht="46.5" x14ac:dyDescent="0.35">
      <c r="A424" s="86" t="s">
        <v>422</v>
      </c>
      <c r="B424" s="86" t="s">
        <v>436</v>
      </c>
      <c r="C424" s="86">
        <v>2223171</v>
      </c>
      <c r="D424" s="86" t="s">
        <v>406</v>
      </c>
      <c r="E424" s="86"/>
      <c r="F424" s="87"/>
      <c r="G424" s="86" t="s">
        <v>461</v>
      </c>
      <c r="H424" s="88" t="s">
        <v>7</v>
      </c>
      <c r="I424" s="88"/>
      <c r="J424" s="88"/>
      <c r="K424" s="88" t="s">
        <v>872</v>
      </c>
      <c r="L424" s="27" t="str">
        <f>VLOOKUP($K424,oblasti!$A$2:$H$18,zdroje!L$3,0)</f>
        <v>Středočeský kraj</v>
      </c>
      <c r="M424" s="27" t="str">
        <f>VLOOKUP($K424,oblasti!$A$2:$H$18,zdroje!M$3,0)</f>
        <v>Zóna Střední Čechy</v>
      </c>
      <c r="N424" s="27" t="str">
        <f>VLOOKUP($K424,oblasti!$A$2:$H$18,zdroje!N$3,0)</f>
        <v>CZ02</v>
      </c>
      <c r="O424" s="27" t="str">
        <f>VLOOKUP($K424,oblasti!$A$2:$H$18,zdroje!O$3,0)</f>
        <v>Zóna Střední Čechy</v>
      </c>
      <c r="P424" s="27" t="str">
        <f>VLOOKUP($K424,oblasti!$A$2:$H$18,zdroje!P$3,0)</f>
        <v>Zóna Střední Čechy</v>
      </c>
      <c r="Q424" s="27" t="str">
        <f>VLOOKUP($K424,oblasti!$A$2:$H$18,zdroje!Q$3,0)</f>
        <v>Zóna Střední Čechy</v>
      </c>
      <c r="R424" s="86" t="s">
        <v>478</v>
      </c>
      <c r="S424" s="86"/>
    </row>
    <row r="425" spans="1:19" s="20" customFormat="1" ht="77.5" x14ac:dyDescent="0.35">
      <c r="A425" s="86" t="s">
        <v>1370</v>
      </c>
      <c r="B425" s="86" t="s">
        <v>1371</v>
      </c>
      <c r="C425" s="86" t="s">
        <v>1372</v>
      </c>
      <c r="D425" s="86" t="s">
        <v>1445</v>
      </c>
      <c r="E425" s="86" t="s">
        <v>1463</v>
      </c>
      <c r="F425" s="87" t="s">
        <v>1474</v>
      </c>
      <c r="G425" s="86" t="s">
        <v>1786</v>
      </c>
      <c r="H425" s="88" t="s">
        <v>7</v>
      </c>
      <c r="I425" s="88"/>
      <c r="J425" s="88"/>
      <c r="K425" s="88" t="s">
        <v>872</v>
      </c>
      <c r="L425" s="27" t="str">
        <f>VLOOKUP($K425,oblasti!$A$2:$H$18,zdroje!L$3,0)</f>
        <v>Středočeský kraj</v>
      </c>
      <c r="M425" s="27" t="str">
        <f>VLOOKUP($K425,oblasti!$A$2:$H$18,zdroje!M$3,0)</f>
        <v>Zóna Střední Čechy</v>
      </c>
      <c r="N425" s="27" t="str">
        <f>VLOOKUP($K425,oblasti!$A$2:$H$18,zdroje!N$3,0)</f>
        <v>CZ02</v>
      </c>
      <c r="O425" s="27" t="str">
        <f>VLOOKUP($K425,oblasti!$A$2:$H$18,zdroje!O$3,0)</f>
        <v>Zóna Střední Čechy</v>
      </c>
      <c r="P425" s="27" t="str">
        <f>VLOOKUP($K425,oblasti!$A$2:$H$18,zdroje!P$3,0)</f>
        <v>Zóna Střední Čechy</v>
      </c>
      <c r="Q425" s="27" t="str">
        <f>VLOOKUP($K425,oblasti!$A$2:$H$18,zdroje!Q$3,0)</f>
        <v>Zóna Střední Čechy</v>
      </c>
      <c r="R425" s="86" t="s">
        <v>1501</v>
      </c>
      <c r="S425" s="86"/>
    </row>
    <row r="426" spans="1:19" s="20" customFormat="1" ht="31" x14ac:dyDescent="0.35">
      <c r="A426" s="86" t="s">
        <v>2001</v>
      </c>
      <c r="B426" s="86" t="s">
        <v>2002</v>
      </c>
      <c r="C426" s="86" t="s">
        <v>2003</v>
      </c>
      <c r="D426" s="86" t="s">
        <v>265</v>
      </c>
      <c r="E426" s="86"/>
      <c r="F426" s="87" t="s">
        <v>2005</v>
      </c>
      <c r="G426" s="86" t="s">
        <v>2004</v>
      </c>
      <c r="H426" s="88" t="s">
        <v>7</v>
      </c>
      <c r="I426" s="88"/>
      <c r="J426" s="88"/>
      <c r="K426" s="88" t="s">
        <v>872</v>
      </c>
      <c r="L426" s="27" t="str">
        <f>VLOOKUP($K426,oblasti!$A$2:$H$18,zdroje!L$3,0)</f>
        <v>Středočeský kraj</v>
      </c>
      <c r="M426" s="27" t="str">
        <f>VLOOKUP($K426,oblasti!$A$2:$H$18,zdroje!M$3,0)</f>
        <v>Zóna Střední Čechy</v>
      </c>
      <c r="N426" s="27" t="str">
        <f>VLOOKUP($K426,oblasti!$A$2:$H$18,zdroje!N$3,0)</f>
        <v>CZ02</v>
      </c>
      <c r="O426" s="27" t="str">
        <f>VLOOKUP($K426,oblasti!$A$2:$H$18,zdroje!O$3,0)</f>
        <v>Zóna Střední Čechy</v>
      </c>
      <c r="P426" s="27" t="str">
        <f>VLOOKUP($K426,oblasti!$A$2:$H$18,zdroje!P$3,0)</f>
        <v>Zóna Střední Čechy</v>
      </c>
      <c r="Q426" s="27" t="str">
        <f>VLOOKUP($K426,oblasti!$A$2:$H$18,zdroje!Q$3,0)</f>
        <v>Zóna Střední Čechy</v>
      </c>
      <c r="R426" s="86" t="s">
        <v>2412</v>
      </c>
      <c r="S426" s="100"/>
    </row>
    <row r="427" spans="1:19" s="20" customFormat="1" ht="46.5" x14ac:dyDescent="0.35">
      <c r="A427" s="86" t="s">
        <v>1087</v>
      </c>
      <c r="B427" s="86" t="s">
        <v>1115</v>
      </c>
      <c r="C427" s="86" t="s">
        <v>1116</v>
      </c>
      <c r="D427" s="86" t="s">
        <v>265</v>
      </c>
      <c r="E427" s="86"/>
      <c r="F427" s="87" t="s">
        <v>1170</v>
      </c>
      <c r="G427" s="86" t="s">
        <v>1171</v>
      </c>
      <c r="H427" s="88" t="s">
        <v>7</v>
      </c>
      <c r="I427" s="88"/>
      <c r="J427" s="88"/>
      <c r="K427" s="88" t="s">
        <v>872</v>
      </c>
      <c r="L427" s="27" t="str">
        <f>VLOOKUP($K427,oblasti!$A$2:$H$18,zdroje!L$3,0)</f>
        <v>Středočeský kraj</v>
      </c>
      <c r="M427" s="27" t="str">
        <f>VLOOKUP($K427,oblasti!$A$2:$H$18,zdroje!M$3,0)</f>
        <v>Zóna Střední Čechy</v>
      </c>
      <c r="N427" s="27" t="str">
        <f>VLOOKUP($K427,oblasti!$A$2:$H$18,zdroje!N$3,0)</f>
        <v>CZ02</v>
      </c>
      <c r="O427" s="27" t="str">
        <f>VLOOKUP($K427,oblasti!$A$2:$H$18,zdroje!O$3,0)</f>
        <v>Zóna Střední Čechy</v>
      </c>
      <c r="P427" s="27" t="str">
        <f>VLOOKUP($K427,oblasti!$A$2:$H$18,zdroje!P$3,0)</f>
        <v>Zóna Střední Čechy</v>
      </c>
      <c r="Q427" s="27" t="str">
        <f>VLOOKUP($K427,oblasti!$A$2:$H$18,zdroje!Q$3,0)</f>
        <v>Zóna Střední Čechy</v>
      </c>
      <c r="R427" s="86" t="s">
        <v>1207</v>
      </c>
      <c r="S427" s="86"/>
    </row>
    <row r="428" spans="1:19" s="20" customFormat="1" ht="46.5" x14ac:dyDescent="0.35">
      <c r="A428" s="86" t="s">
        <v>1068</v>
      </c>
      <c r="B428" s="86" t="s">
        <v>372</v>
      </c>
      <c r="C428" s="86">
        <v>18627226</v>
      </c>
      <c r="D428" s="86" t="s">
        <v>1016</v>
      </c>
      <c r="E428" s="86" t="s">
        <v>998</v>
      </c>
      <c r="F428" s="87" t="s">
        <v>520</v>
      </c>
      <c r="G428" s="86" t="s">
        <v>950</v>
      </c>
      <c r="H428" s="88" t="s">
        <v>7</v>
      </c>
      <c r="I428" s="88"/>
      <c r="J428" s="88"/>
      <c r="K428" s="88" t="s">
        <v>872</v>
      </c>
      <c r="L428" s="27" t="str">
        <f>VLOOKUP($K428,oblasti!$A$2:$H$18,zdroje!L$3,0)</f>
        <v>Středočeský kraj</v>
      </c>
      <c r="M428" s="27" t="str">
        <f>VLOOKUP($K428,oblasti!$A$2:$H$18,zdroje!M$3,0)</f>
        <v>Zóna Střední Čechy</v>
      </c>
      <c r="N428" s="27" t="str">
        <f>VLOOKUP($K428,oblasti!$A$2:$H$18,zdroje!N$3,0)</f>
        <v>CZ02</v>
      </c>
      <c r="O428" s="27" t="str">
        <f>VLOOKUP($K428,oblasti!$A$2:$H$18,zdroje!O$3,0)</f>
        <v>Zóna Střední Čechy</v>
      </c>
      <c r="P428" s="27" t="str">
        <f>VLOOKUP($K428,oblasti!$A$2:$H$18,zdroje!P$3,0)</f>
        <v>Zóna Střední Čechy</v>
      </c>
      <c r="Q428" s="27" t="str">
        <f>VLOOKUP($K428,oblasti!$A$2:$H$18,zdroje!Q$3,0)</f>
        <v>Zóna Střední Čechy</v>
      </c>
      <c r="R428" s="86" t="s">
        <v>925</v>
      </c>
      <c r="S428" s="86"/>
    </row>
    <row r="429" spans="1:19" s="57" customFormat="1" ht="62" x14ac:dyDescent="0.35">
      <c r="A429" s="103" t="s">
        <v>366</v>
      </c>
      <c r="B429" s="103" t="s">
        <v>372</v>
      </c>
      <c r="C429" s="103">
        <v>18627226</v>
      </c>
      <c r="D429" s="103" t="s">
        <v>380</v>
      </c>
      <c r="E429" s="86"/>
      <c r="F429" s="87" t="s">
        <v>386</v>
      </c>
      <c r="G429" s="103" t="s">
        <v>1746</v>
      </c>
      <c r="H429" s="88" t="s">
        <v>7</v>
      </c>
      <c r="I429" s="88"/>
      <c r="J429" s="88"/>
      <c r="K429" s="88" t="s">
        <v>872</v>
      </c>
      <c r="L429" s="27" t="str">
        <f>VLOOKUP($K429,oblasti!$A$2:$H$18,zdroje!L$3,0)</f>
        <v>Středočeský kraj</v>
      </c>
      <c r="M429" s="27" t="str">
        <f>VLOOKUP($K429,oblasti!$A$2:$H$18,zdroje!M$3,0)</f>
        <v>Zóna Střední Čechy</v>
      </c>
      <c r="N429" s="27" t="str">
        <f>VLOOKUP($K429,oblasti!$A$2:$H$18,zdroje!N$3,0)</f>
        <v>CZ02</v>
      </c>
      <c r="O429" s="27" t="str">
        <f>VLOOKUP($K429,oblasti!$A$2:$H$18,zdroje!O$3,0)</f>
        <v>Zóna Střední Čechy</v>
      </c>
      <c r="P429" s="27" t="str">
        <f>VLOOKUP($K429,oblasti!$A$2:$H$18,zdroje!P$3,0)</f>
        <v>Zóna Střední Čechy</v>
      </c>
      <c r="Q429" s="27" t="str">
        <f>VLOOKUP($K429,oblasti!$A$2:$H$18,zdroje!Q$3,0)</f>
        <v>Zóna Střední Čechy</v>
      </c>
      <c r="R429" s="86" t="s">
        <v>395</v>
      </c>
      <c r="S429" s="86"/>
    </row>
    <row r="430" spans="1:19" s="57" customFormat="1" ht="124" x14ac:dyDescent="0.35">
      <c r="A430" s="86" t="s">
        <v>366</v>
      </c>
      <c r="B430" s="86" t="s">
        <v>372</v>
      </c>
      <c r="C430" s="86">
        <v>18627226</v>
      </c>
      <c r="D430" s="86" t="s">
        <v>692</v>
      </c>
      <c r="E430" s="86"/>
      <c r="F430" s="87" t="s">
        <v>520</v>
      </c>
      <c r="G430" s="86" t="s">
        <v>1771</v>
      </c>
      <c r="H430" s="88" t="s">
        <v>7</v>
      </c>
      <c r="I430" s="88"/>
      <c r="J430" s="88"/>
      <c r="K430" s="88" t="s">
        <v>872</v>
      </c>
      <c r="L430" s="27" t="str">
        <f>VLOOKUP($K430,oblasti!$A$2:$H$18,zdroje!L$3,0)</f>
        <v>Středočeský kraj</v>
      </c>
      <c r="M430" s="27" t="str">
        <f>VLOOKUP($K430,oblasti!$A$2:$H$18,zdroje!M$3,0)</f>
        <v>Zóna Střední Čechy</v>
      </c>
      <c r="N430" s="27" t="str">
        <f>VLOOKUP($K430,oblasti!$A$2:$H$18,zdroje!N$3,0)</f>
        <v>CZ02</v>
      </c>
      <c r="O430" s="27" t="str">
        <f>VLOOKUP($K430,oblasti!$A$2:$H$18,zdroje!O$3,0)</f>
        <v>Zóna Střední Čechy</v>
      </c>
      <c r="P430" s="27" t="str">
        <f>VLOOKUP($K430,oblasti!$A$2:$H$18,zdroje!P$3,0)</f>
        <v>Zóna Střední Čechy</v>
      </c>
      <c r="Q430" s="27" t="str">
        <f>VLOOKUP($K430,oblasti!$A$2:$H$18,zdroje!Q$3,0)</f>
        <v>Zóna Střední Čechy</v>
      </c>
      <c r="R430" s="86" t="s">
        <v>726</v>
      </c>
      <c r="S430" s="86"/>
    </row>
    <row r="431" spans="1:19" s="20" customFormat="1" ht="46.5" x14ac:dyDescent="0.35">
      <c r="A431" s="86" t="s">
        <v>366</v>
      </c>
      <c r="B431" s="86" t="s">
        <v>372</v>
      </c>
      <c r="C431" s="86" t="s">
        <v>1138</v>
      </c>
      <c r="D431" s="86" t="s">
        <v>1156</v>
      </c>
      <c r="E431" s="86"/>
      <c r="F431" s="87" t="s">
        <v>520</v>
      </c>
      <c r="G431" s="86" t="s">
        <v>1197</v>
      </c>
      <c r="H431" s="88" t="s">
        <v>7</v>
      </c>
      <c r="I431" s="88"/>
      <c r="J431" s="88"/>
      <c r="K431" s="88" t="s">
        <v>872</v>
      </c>
      <c r="L431" s="27" t="str">
        <f>VLOOKUP($K431,oblasti!$A$2:$H$18,zdroje!L$3,0)</f>
        <v>Středočeský kraj</v>
      </c>
      <c r="M431" s="27" t="str">
        <f>VLOOKUP($K431,oblasti!$A$2:$H$18,zdroje!M$3,0)</f>
        <v>Zóna Střední Čechy</v>
      </c>
      <c r="N431" s="27" t="str">
        <f>VLOOKUP($K431,oblasti!$A$2:$H$18,zdroje!N$3,0)</f>
        <v>CZ02</v>
      </c>
      <c r="O431" s="27" t="str">
        <f>VLOOKUP($K431,oblasti!$A$2:$H$18,zdroje!O$3,0)</f>
        <v>Zóna Střední Čechy</v>
      </c>
      <c r="P431" s="27" t="str">
        <f>VLOOKUP($K431,oblasti!$A$2:$H$18,zdroje!P$3,0)</f>
        <v>Zóna Střední Čechy</v>
      </c>
      <c r="Q431" s="27" t="str">
        <f>VLOOKUP($K431,oblasti!$A$2:$H$18,zdroje!Q$3,0)</f>
        <v>Zóna Střední Čechy</v>
      </c>
      <c r="R431" s="86" t="s">
        <v>1218</v>
      </c>
      <c r="S431" s="86"/>
    </row>
    <row r="432" spans="1:19" s="20" customFormat="1" ht="46.5" x14ac:dyDescent="0.35">
      <c r="A432" s="86" t="s">
        <v>1074</v>
      </c>
      <c r="B432" s="86" t="s">
        <v>1050</v>
      </c>
      <c r="C432" s="86">
        <v>25704532</v>
      </c>
      <c r="D432" s="86" t="s">
        <v>1021</v>
      </c>
      <c r="E432" s="86" t="s">
        <v>1001</v>
      </c>
      <c r="F432" s="87" t="s">
        <v>986</v>
      </c>
      <c r="G432" s="86" t="s">
        <v>958</v>
      </c>
      <c r="H432" s="88" t="s">
        <v>7</v>
      </c>
      <c r="I432" s="88"/>
      <c r="J432" s="88"/>
      <c r="K432" s="88" t="s">
        <v>872</v>
      </c>
      <c r="L432" s="27" t="str">
        <f>VLOOKUP($K432,oblasti!$A$2:$H$18,zdroje!L$3,0)</f>
        <v>Středočeský kraj</v>
      </c>
      <c r="M432" s="27" t="str">
        <f>VLOOKUP($K432,oblasti!$A$2:$H$18,zdroje!M$3,0)</f>
        <v>Zóna Střední Čechy</v>
      </c>
      <c r="N432" s="27" t="str">
        <f>VLOOKUP($K432,oblasti!$A$2:$H$18,zdroje!N$3,0)</f>
        <v>CZ02</v>
      </c>
      <c r="O432" s="27" t="str">
        <f>VLOOKUP($K432,oblasti!$A$2:$H$18,zdroje!O$3,0)</f>
        <v>Zóna Střední Čechy</v>
      </c>
      <c r="P432" s="27" t="str">
        <f>VLOOKUP($K432,oblasti!$A$2:$H$18,zdroje!P$3,0)</f>
        <v>Zóna Střední Čechy</v>
      </c>
      <c r="Q432" s="27" t="str">
        <f>VLOOKUP($K432,oblasti!$A$2:$H$18,zdroje!Q$3,0)</f>
        <v>Zóna Střední Čechy</v>
      </c>
      <c r="R432" s="86" t="s">
        <v>933</v>
      </c>
      <c r="S432" s="86"/>
    </row>
    <row r="433" spans="1:19" s="20" customFormat="1" ht="77.5" x14ac:dyDescent="0.35">
      <c r="A433" s="86" t="s">
        <v>1224</v>
      </c>
      <c r="B433" s="86" t="s">
        <v>1050</v>
      </c>
      <c r="C433" s="86" t="s">
        <v>1231</v>
      </c>
      <c r="D433" s="86" t="s">
        <v>1236</v>
      </c>
      <c r="E433" s="86" t="s">
        <v>1238</v>
      </c>
      <c r="F433" s="87" t="s">
        <v>1240</v>
      </c>
      <c r="G433" s="86" t="s">
        <v>1251</v>
      </c>
      <c r="H433" s="88" t="s">
        <v>7</v>
      </c>
      <c r="I433" s="88"/>
      <c r="J433" s="88"/>
      <c r="K433" s="88" t="s">
        <v>872</v>
      </c>
      <c r="L433" s="27" t="str">
        <f>VLOOKUP($K433,oblasti!$A$2:$H$18,zdroje!L$3,0)</f>
        <v>Středočeský kraj</v>
      </c>
      <c r="M433" s="27" t="str">
        <f>VLOOKUP($K433,oblasti!$A$2:$H$18,zdroje!M$3,0)</f>
        <v>Zóna Střední Čechy</v>
      </c>
      <c r="N433" s="27" t="str">
        <f>VLOOKUP($K433,oblasti!$A$2:$H$18,zdroje!N$3,0)</f>
        <v>CZ02</v>
      </c>
      <c r="O433" s="27" t="str">
        <f>VLOOKUP($K433,oblasti!$A$2:$H$18,zdroje!O$3,0)</f>
        <v>Zóna Střední Čechy</v>
      </c>
      <c r="P433" s="27" t="str">
        <f>VLOOKUP($K433,oblasti!$A$2:$H$18,zdroje!P$3,0)</f>
        <v>Zóna Střední Čechy</v>
      </c>
      <c r="Q433" s="27" t="str">
        <f>VLOOKUP($K433,oblasti!$A$2:$H$18,zdroje!Q$3,0)</f>
        <v>Zóna Střední Čechy</v>
      </c>
      <c r="R433" s="86" t="s">
        <v>1244</v>
      </c>
      <c r="S433" s="86"/>
    </row>
    <row r="434" spans="1:19" s="20" customFormat="1" ht="46.5" x14ac:dyDescent="0.35">
      <c r="A434" s="101" t="s">
        <v>629</v>
      </c>
      <c r="B434" s="101" t="s">
        <v>660</v>
      </c>
      <c r="C434" s="101" t="s">
        <v>671</v>
      </c>
      <c r="D434" s="101" t="s">
        <v>355</v>
      </c>
      <c r="E434" s="86"/>
      <c r="F434" s="87" t="s">
        <v>723</v>
      </c>
      <c r="G434" s="86" t="s">
        <v>1775</v>
      </c>
      <c r="H434" s="88" t="s">
        <v>7</v>
      </c>
      <c r="I434" s="88"/>
      <c r="J434" s="88"/>
      <c r="K434" s="88" t="s">
        <v>872</v>
      </c>
      <c r="L434" s="27" t="str">
        <f>VLOOKUP($K434,oblasti!$A$2:$H$18,zdroje!L$3,0)</f>
        <v>Středočeský kraj</v>
      </c>
      <c r="M434" s="27" t="str">
        <f>VLOOKUP($K434,oblasti!$A$2:$H$18,zdroje!M$3,0)</f>
        <v>Zóna Střední Čechy</v>
      </c>
      <c r="N434" s="27" t="str">
        <f>VLOOKUP($K434,oblasti!$A$2:$H$18,zdroje!N$3,0)</f>
        <v>CZ02</v>
      </c>
      <c r="O434" s="27" t="str">
        <f>VLOOKUP($K434,oblasti!$A$2:$H$18,zdroje!O$3,0)</f>
        <v>Zóna Střední Čechy</v>
      </c>
      <c r="P434" s="27" t="str">
        <f>VLOOKUP($K434,oblasti!$A$2:$H$18,zdroje!P$3,0)</f>
        <v>Zóna Střední Čechy</v>
      </c>
      <c r="Q434" s="27" t="str">
        <f>VLOOKUP($K434,oblasti!$A$2:$H$18,zdroje!Q$3,0)</f>
        <v>Zóna Střední Čechy</v>
      </c>
      <c r="R434" s="86" t="s">
        <v>726</v>
      </c>
      <c r="S434" s="86"/>
    </row>
    <row r="435" spans="1:19" s="20" customFormat="1" ht="77.5" x14ac:dyDescent="0.35">
      <c r="A435" s="86" t="s">
        <v>1589</v>
      </c>
      <c r="B435" s="86" t="s">
        <v>1590</v>
      </c>
      <c r="C435" s="86" t="s">
        <v>1591</v>
      </c>
      <c r="D435" s="86" t="s">
        <v>406</v>
      </c>
      <c r="E435" s="86"/>
      <c r="F435" s="86" t="s">
        <v>1683</v>
      </c>
      <c r="G435" s="86" t="s">
        <v>1828</v>
      </c>
      <c r="H435" s="86" t="s">
        <v>7</v>
      </c>
      <c r="I435" s="86" t="s">
        <v>8</v>
      </c>
      <c r="J435" s="86" t="s">
        <v>9</v>
      </c>
      <c r="K435" s="86" t="s">
        <v>872</v>
      </c>
      <c r="L435" s="27" t="str">
        <f>VLOOKUP($K435,oblasti!$A$2:$H$18,zdroje!L$3,0)</f>
        <v>Středočeský kraj</v>
      </c>
      <c r="M435" s="27" t="str">
        <f>VLOOKUP($K435,oblasti!$A$2:$H$18,zdroje!M$3,0)</f>
        <v>Zóna Střední Čechy</v>
      </c>
      <c r="N435" s="27" t="str">
        <f>VLOOKUP($K435,oblasti!$A$2:$H$18,zdroje!N$3,0)</f>
        <v>CZ02</v>
      </c>
      <c r="O435" s="27" t="str">
        <f>VLOOKUP($K435,oblasti!$A$2:$H$18,zdroje!O$3,0)</f>
        <v>Zóna Střední Čechy</v>
      </c>
      <c r="P435" s="27" t="str">
        <f>VLOOKUP($K435,oblasti!$A$2:$H$18,zdroje!P$3,0)</f>
        <v>Zóna Střední Čechy</v>
      </c>
      <c r="Q435" s="27" t="str">
        <f>VLOOKUP($K435,oblasti!$A$2:$H$18,zdroje!Q$3,0)</f>
        <v>Zóna Střední Čechy</v>
      </c>
      <c r="R435" s="86" t="s">
        <v>1716</v>
      </c>
      <c r="S435" s="86"/>
    </row>
    <row r="436" spans="1:19" s="20" customFormat="1" ht="46.5" x14ac:dyDescent="0.35">
      <c r="A436" s="86" t="s">
        <v>418</v>
      </c>
      <c r="B436" s="86" t="s">
        <v>432</v>
      </c>
      <c r="C436" s="86">
        <v>6844049</v>
      </c>
      <c r="D436" s="86" t="s">
        <v>407</v>
      </c>
      <c r="E436" s="86"/>
      <c r="F436" s="87" t="s">
        <v>446</v>
      </c>
      <c r="G436" s="86" t="s">
        <v>457</v>
      </c>
      <c r="H436" s="88" t="s">
        <v>7</v>
      </c>
      <c r="I436" s="88"/>
      <c r="J436" s="88"/>
      <c r="K436" s="88" t="s">
        <v>872</v>
      </c>
      <c r="L436" s="27" t="str">
        <f>VLOOKUP($K436,oblasti!$A$2:$H$18,zdroje!L$3,0)</f>
        <v>Středočeský kraj</v>
      </c>
      <c r="M436" s="27" t="str">
        <f>VLOOKUP($K436,oblasti!$A$2:$H$18,zdroje!M$3,0)</f>
        <v>Zóna Střední Čechy</v>
      </c>
      <c r="N436" s="27" t="str">
        <f>VLOOKUP($K436,oblasti!$A$2:$H$18,zdroje!N$3,0)</f>
        <v>CZ02</v>
      </c>
      <c r="O436" s="27" t="str">
        <f>VLOOKUP($K436,oblasti!$A$2:$H$18,zdroje!O$3,0)</f>
        <v>Zóna Střední Čechy</v>
      </c>
      <c r="P436" s="27" t="str">
        <f>VLOOKUP($K436,oblasti!$A$2:$H$18,zdroje!P$3,0)</f>
        <v>Zóna Střední Čechy</v>
      </c>
      <c r="Q436" s="27" t="str">
        <f>VLOOKUP($K436,oblasti!$A$2:$H$18,zdroje!Q$3,0)</f>
        <v>Zóna Střední Čechy</v>
      </c>
      <c r="R436" s="86" t="s">
        <v>474</v>
      </c>
      <c r="S436" s="86"/>
    </row>
    <row r="437" spans="1:19" s="20" customFormat="1" ht="31" x14ac:dyDescent="0.35">
      <c r="A437" s="88" t="s">
        <v>357</v>
      </c>
      <c r="B437" s="86" t="s">
        <v>358</v>
      </c>
      <c r="C437" s="86">
        <v>64511359</v>
      </c>
      <c r="D437" s="86" t="s">
        <v>265</v>
      </c>
      <c r="E437" s="86"/>
      <c r="F437" s="87" t="s">
        <v>698</v>
      </c>
      <c r="G437" s="102" t="s">
        <v>1750</v>
      </c>
      <c r="H437" s="88" t="s">
        <v>7</v>
      </c>
      <c r="I437" s="88"/>
      <c r="J437" s="88"/>
      <c r="K437" s="88" t="s">
        <v>872</v>
      </c>
      <c r="L437" s="27" t="str">
        <f>VLOOKUP($K437,oblasti!$A$2:$H$18,zdroje!L$3,0)</f>
        <v>Středočeský kraj</v>
      </c>
      <c r="M437" s="27" t="str">
        <f>VLOOKUP($K437,oblasti!$A$2:$H$18,zdroje!M$3,0)</f>
        <v>Zóna Střední Čechy</v>
      </c>
      <c r="N437" s="27" t="str">
        <f>VLOOKUP($K437,oblasti!$A$2:$H$18,zdroje!N$3,0)</f>
        <v>CZ02</v>
      </c>
      <c r="O437" s="27" t="str">
        <f>VLOOKUP($K437,oblasti!$A$2:$H$18,zdroje!O$3,0)</f>
        <v>Zóna Střední Čechy</v>
      </c>
      <c r="P437" s="27" t="str">
        <f>VLOOKUP($K437,oblasti!$A$2:$H$18,zdroje!P$3,0)</f>
        <v>Zóna Střední Čechy</v>
      </c>
      <c r="Q437" s="27" t="str">
        <f>VLOOKUP($K437,oblasti!$A$2:$H$18,zdroje!Q$3,0)</f>
        <v>Zóna Střední Čechy</v>
      </c>
      <c r="R437" s="86" t="s">
        <v>726</v>
      </c>
      <c r="S437" s="86"/>
    </row>
    <row r="438" spans="1:19" s="57" customFormat="1" ht="46.5" x14ac:dyDescent="0.35">
      <c r="A438" s="86" t="s">
        <v>357</v>
      </c>
      <c r="B438" s="86" t="s">
        <v>358</v>
      </c>
      <c r="C438" s="86" t="s">
        <v>1031</v>
      </c>
      <c r="D438" s="86" t="s">
        <v>265</v>
      </c>
      <c r="E438" s="86"/>
      <c r="F438" s="87" t="s">
        <v>982</v>
      </c>
      <c r="G438" s="86" t="s">
        <v>953</v>
      </c>
      <c r="H438" s="88" t="s">
        <v>7</v>
      </c>
      <c r="I438" s="88"/>
      <c r="J438" s="88"/>
      <c r="K438" s="88" t="s">
        <v>872</v>
      </c>
      <c r="L438" s="27" t="str">
        <f>VLOOKUP($K438,oblasti!$A$2:$H$18,zdroje!L$3,0)</f>
        <v>Středočeský kraj</v>
      </c>
      <c r="M438" s="27" t="str">
        <f>VLOOKUP($K438,oblasti!$A$2:$H$18,zdroje!M$3,0)</f>
        <v>Zóna Střední Čechy</v>
      </c>
      <c r="N438" s="27" t="str">
        <f>VLOOKUP($K438,oblasti!$A$2:$H$18,zdroje!N$3,0)</f>
        <v>CZ02</v>
      </c>
      <c r="O438" s="27" t="str">
        <f>VLOOKUP($K438,oblasti!$A$2:$H$18,zdroje!O$3,0)</f>
        <v>Zóna Střední Čechy</v>
      </c>
      <c r="P438" s="27" t="str">
        <f>VLOOKUP($K438,oblasti!$A$2:$H$18,zdroje!P$3,0)</f>
        <v>Zóna Střední Čechy</v>
      </c>
      <c r="Q438" s="27" t="str">
        <f>VLOOKUP($K438,oblasti!$A$2:$H$18,zdroje!Q$3,0)</f>
        <v>Zóna Střední Čechy</v>
      </c>
      <c r="R438" s="86" t="s">
        <v>928</v>
      </c>
      <c r="S438" s="86"/>
    </row>
    <row r="439" spans="1:19" s="57" customFormat="1" ht="31" x14ac:dyDescent="0.35">
      <c r="A439" s="106" t="s">
        <v>80</v>
      </c>
      <c r="B439" s="86" t="s">
        <v>81</v>
      </c>
      <c r="C439" s="86">
        <v>48024091</v>
      </c>
      <c r="D439" s="106" t="s">
        <v>82</v>
      </c>
      <c r="E439" s="86"/>
      <c r="F439" s="87" t="s">
        <v>83</v>
      </c>
      <c r="G439" s="85" t="s">
        <v>727</v>
      </c>
      <c r="H439" s="88" t="s">
        <v>7</v>
      </c>
      <c r="I439" s="88" t="s">
        <v>8</v>
      </c>
      <c r="J439" s="88" t="s">
        <v>9</v>
      </c>
      <c r="K439" s="88" t="s">
        <v>878</v>
      </c>
      <c r="L439" s="27" t="str">
        <f>VLOOKUP($K439,oblasti!$A$2:$H$18,zdroje!L$3,0)</f>
        <v>Ústecký kraj</v>
      </c>
      <c r="M439" s="27" t="str">
        <f>VLOOKUP($K439,oblasti!$A$2:$H$18,zdroje!M$3,0)</f>
        <v>Zóna Severozápad</v>
      </c>
      <c r="N439" s="27" t="str">
        <f>VLOOKUP($K439,oblasti!$A$2:$H$18,zdroje!N$3,0)</f>
        <v>CZ04</v>
      </c>
      <c r="O439" s="27" t="str">
        <f>VLOOKUP($K439,oblasti!$A$2:$H$18,zdroje!O$3,0)</f>
        <v>Ústecký kraj</v>
      </c>
      <c r="P439" s="27" t="str">
        <f>VLOOKUP($K439,oblasti!$A$2:$H$18,zdroje!P$3,0)</f>
        <v>Zóna Severozápad</v>
      </c>
      <c r="Q439" s="27" t="str">
        <f>VLOOKUP($K439,oblasti!$A$2:$H$18,zdroje!Q$3,0)</f>
        <v>Zóna Severozápad</v>
      </c>
      <c r="R439" s="87" t="s">
        <v>854</v>
      </c>
      <c r="S439" s="87"/>
    </row>
    <row r="440" spans="1:19" s="20" customFormat="1" ht="108.5" x14ac:dyDescent="0.35">
      <c r="A440" s="86" t="s">
        <v>84</v>
      </c>
      <c r="B440" s="86" t="s">
        <v>85</v>
      </c>
      <c r="C440" s="86">
        <v>14864576</v>
      </c>
      <c r="D440" s="86" t="s">
        <v>86</v>
      </c>
      <c r="E440" s="86"/>
      <c r="F440" s="87" t="s">
        <v>87</v>
      </c>
      <c r="G440" s="85" t="s">
        <v>88</v>
      </c>
      <c r="H440" s="88" t="s">
        <v>7</v>
      </c>
      <c r="I440" s="88"/>
      <c r="J440" s="88"/>
      <c r="K440" s="88" t="s">
        <v>878</v>
      </c>
      <c r="L440" s="27" t="str">
        <f>VLOOKUP($K440,oblasti!$A$2:$H$18,zdroje!L$3,0)</f>
        <v>Ústecký kraj</v>
      </c>
      <c r="M440" s="27" t="str">
        <f>VLOOKUP($K440,oblasti!$A$2:$H$18,zdroje!M$3,0)</f>
        <v>Zóna Severozápad</v>
      </c>
      <c r="N440" s="27" t="str">
        <f>VLOOKUP($K440,oblasti!$A$2:$H$18,zdroje!N$3,0)</f>
        <v>CZ04</v>
      </c>
      <c r="O440" s="27" t="str">
        <f>VLOOKUP($K440,oblasti!$A$2:$H$18,zdroje!O$3,0)</f>
        <v>Ústecký kraj</v>
      </c>
      <c r="P440" s="27" t="str">
        <f>VLOOKUP($K440,oblasti!$A$2:$H$18,zdroje!P$3,0)</f>
        <v>Zóna Severozápad</v>
      </c>
      <c r="Q440" s="27" t="str">
        <f>VLOOKUP($K440,oblasti!$A$2:$H$18,zdroje!Q$3,0)</f>
        <v>Zóna Severozápad</v>
      </c>
      <c r="R440" s="87" t="s">
        <v>854</v>
      </c>
      <c r="S440" s="87"/>
    </row>
    <row r="441" spans="1:19" s="20" customFormat="1" ht="46.5" x14ac:dyDescent="0.35">
      <c r="A441" s="110" t="s">
        <v>2201</v>
      </c>
      <c r="B441" s="110" t="s">
        <v>2202</v>
      </c>
      <c r="C441" s="110">
        <v>28420403</v>
      </c>
      <c r="D441" s="110" t="s">
        <v>2203</v>
      </c>
      <c r="E441" s="86"/>
      <c r="F441" s="72" t="s">
        <v>2204</v>
      </c>
      <c r="G441" s="85"/>
      <c r="H441" s="88" t="s">
        <v>7</v>
      </c>
      <c r="I441" s="88"/>
      <c r="J441" s="88"/>
      <c r="K441" s="88" t="s">
        <v>878</v>
      </c>
      <c r="L441" s="27" t="str">
        <f>VLOOKUP($K441,oblasti!$A$2:$H$18,zdroje!L$3,0)</f>
        <v>Ústecký kraj</v>
      </c>
      <c r="M441" s="27" t="str">
        <f>VLOOKUP($K441,oblasti!$A$2:$H$18,zdroje!M$3,0)</f>
        <v>Zóna Severozápad</v>
      </c>
      <c r="N441" s="27" t="str">
        <f>VLOOKUP($K441,oblasti!$A$2:$H$18,zdroje!N$3,0)</f>
        <v>CZ04</v>
      </c>
      <c r="O441" s="27" t="str">
        <f>VLOOKUP($K441,oblasti!$A$2:$H$18,zdroje!O$3,0)</f>
        <v>Ústecký kraj</v>
      </c>
      <c r="P441" s="27" t="str">
        <f>VLOOKUP($K441,oblasti!$A$2:$H$18,zdroje!P$3,0)</f>
        <v>Zóna Severozápad</v>
      </c>
      <c r="Q441" s="27" t="str">
        <f>VLOOKUP($K441,oblasti!$A$2:$H$18,zdroje!Q$3,0)</f>
        <v>Zóna Severozápad</v>
      </c>
      <c r="R441" s="86" t="s">
        <v>2412</v>
      </c>
      <c r="S441" s="111"/>
    </row>
    <row r="442" spans="1:19" s="57" customFormat="1" ht="62" x14ac:dyDescent="0.35">
      <c r="A442" s="106" t="s">
        <v>249</v>
      </c>
      <c r="B442" s="106" t="s">
        <v>250</v>
      </c>
      <c r="C442" s="112">
        <v>40058441</v>
      </c>
      <c r="D442" s="106" t="s">
        <v>251</v>
      </c>
      <c r="E442" s="86"/>
      <c r="F442" s="87" t="s">
        <v>1525</v>
      </c>
      <c r="G442" s="85" t="s">
        <v>857</v>
      </c>
      <c r="H442" s="88" t="s">
        <v>7</v>
      </c>
      <c r="I442" s="88"/>
      <c r="J442" s="88"/>
      <c r="K442" s="88" t="s">
        <v>878</v>
      </c>
      <c r="L442" s="27" t="str">
        <f>VLOOKUP($K442,oblasti!$A$2:$H$18,zdroje!L$3,0)</f>
        <v>Ústecký kraj</v>
      </c>
      <c r="M442" s="27" t="str">
        <f>VLOOKUP($K442,oblasti!$A$2:$H$18,zdroje!M$3,0)</f>
        <v>Zóna Severozápad</v>
      </c>
      <c r="N442" s="27" t="str">
        <f>VLOOKUP($K442,oblasti!$A$2:$H$18,zdroje!N$3,0)</f>
        <v>CZ04</v>
      </c>
      <c r="O442" s="27" t="str">
        <f>VLOOKUP($K442,oblasti!$A$2:$H$18,zdroje!O$3,0)</f>
        <v>Ústecký kraj</v>
      </c>
      <c r="P442" s="27" t="str">
        <f>VLOOKUP($K442,oblasti!$A$2:$H$18,zdroje!P$3,0)</f>
        <v>Zóna Severozápad</v>
      </c>
      <c r="Q442" s="27" t="str">
        <f>VLOOKUP($K442,oblasti!$A$2:$H$18,zdroje!Q$3,0)</f>
        <v>Zóna Severozápad</v>
      </c>
      <c r="R442" s="87" t="s">
        <v>1526</v>
      </c>
      <c r="S442" s="87"/>
    </row>
    <row r="443" spans="1:19" s="57" customFormat="1" ht="62" x14ac:dyDescent="0.35">
      <c r="A443" s="86" t="s">
        <v>551</v>
      </c>
      <c r="B443" s="86" t="s">
        <v>728</v>
      </c>
      <c r="C443" s="86">
        <v>25344447</v>
      </c>
      <c r="D443" s="86" t="s">
        <v>729</v>
      </c>
      <c r="E443" s="86" t="s">
        <v>255</v>
      </c>
      <c r="F443" s="87"/>
      <c r="G443" s="72" t="s">
        <v>2205</v>
      </c>
      <c r="H443" s="88" t="s">
        <v>7</v>
      </c>
      <c r="I443" s="88"/>
      <c r="J443" s="88"/>
      <c r="K443" s="88" t="s">
        <v>878</v>
      </c>
      <c r="L443" s="27" t="str">
        <f>VLOOKUP($K443,oblasti!$A$2:$H$18,zdroje!L$3,0)</f>
        <v>Ústecký kraj</v>
      </c>
      <c r="M443" s="27" t="str">
        <f>VLOOKUP($K443,oblasti!$A$2:$H$18,zdroje!M$3,0)</f>
        <v>Zóna Severozápad</v>
      </c>
      <c r="N443" s="27" t="str">
        <f>VLOOKUP($K443,oblasti!$A$2:$H$18,zdroje!N$3,0)</f>
        <v>CZ04</v>
      </c>
      <c r="O443" s="27" t="str">
        <f>VLOOKUP($K443,oblasti!$A$2:$H$18,zdroje!O$3,0)</f>
        <v>Ústecký kraj</v>
      </c>
      <c r="P443" s="27" t="str">
        <f>VLOOKUP($K443,oblasti!$A$2:$H$18,zdroje!P$3,0)</f>
        <v>Zóna Severozápad</v>
      </c>
      <c r="Q443" s="27" t="str">
        <f>VLOOKUP($K443,oblasti!$A$2:$H$18,zdroje!Q$3,0)</f>
        <v>Zóna Severozápad</v>
      </c>
      <c r="R443" s="87" t="s">
        <v>2425</v>
      </c>
      <c r="S443" s="87"/>
    </row>
    <row r="444" spans="1:19" s="57" customFormat="1" ht="62" x14ac:dyDescent="0.35">
      <c r="A444" s="86" t="s">
        <v>551</v>
      </c>
      <c r="B444" s="86" t="s">
        <v>728</v>
      </c>
      <c r="C444" s="86">
        <v>25344447</v>
      </c>
      <c r="D444" s="86" t="s">
        <v>730</v>
      </c>
      <c r="E444" s="86" t="s">
        <v>255</v>
      </c>
      <c r="F444" s="87"/>
      <c r="G444" s="72" t="s">
        <v>2205</v>
      </c>
      <c r="H444" s="88" t="s">
        <v>7</v>
      </c>
      <c r="I444" s="88"/>
      <c r="J444" s="88"/>
      <c r="K444" s="88" t="s">
        <v>878</v>
      </c>
      <c r="L444" s="27" t="str">
        <f>VLOOKUP($K444,oblasti!$A$2:$H$18,zdroje!L$3,0)</f>
        <v>Ústecký kraj</v>
      </c>
      <c r="M444" s="27" t="str">
        <f>VLOOKUP($K444,oblasti!$A$2:$H$18,zdroje!M$3,0)</f>
        <v>Zóna Severozápad</v>
      </c>
      <c r="N444" s="27" t="str">
        <f>VLOOKUP($K444,oblasti!$A$2:$H$18,zdroje!N$3,0)</f>
        <v>CZ04</v>
      </c>
      <c r="O444" s="27" t="str">
        <f>VLOOKUP($K444,oblasti!$A$2:$H$18,zdroje!O$3,0)</f>
        <v>Ústecký kraj</v>
      </c>
      <c r="P444" s="27" t="str">
        <f>VLOOKUP($K444,oblasti!$A$2:$H$18,zdroje!P$3,0)</f>
        <v>Zóna Severozápad</v>
      </c>
      <c r="Q444" s="27" t="str">
        <f>VLOOKUP($K444,oblasti!$A$2:$H$18,zdroje!Q$3,0)</f>
        <v>Zóna Severozápad</v>
      </c>
      <c r="R444" s="87" t="s">
        <v>2425</v>
      </c>
      <c r="S444" s="87"/>
    </row>
    <row r="445" spans="1:19" s="57" customFormat="1" ht="62" x14ac:dyDescent="0.35">
      <c r="A445" s="86" t="s">
        <v>551</v>
      </c>
      <c r="B445" s="86" t="s">
        <v>728</v>
      </c>
      <c r="C445" s="86">
        <v>25344447</v>
      </c>
      <c r="D445" s="86" t="s">
        <v>731</v>
      </c>
      <c r="E445" s="86" t="s">
        <v>255</v>
      </c>
      <c r="F445" s="87"/>
      <c r="G445" s="72" t="s">
        <v>2205</v>
      </c>
      <c r="H445" s="88" t="s">
        <v>7</v>
      </c>
      <c r="I445" s="88"/>
      <c r="J445" s="88"/>
      <c r="K445" s="88" t="s">
        <v>878</v>
      </c>
      <c r="L445" s="27" t="str">
        <f>VLOOKUP($K445,oblasti!$A$2:$H$18,zdroje!L$3,0)</f>
        <v>Ústecký kraj</v>
      </c>
      <c r="M445" s="27" t="str">
        <f>VLOOKUP($K445,oblasti!$A$2:$H$18,zdroje!M$3,0)</f>
        <v>Zóna Severozápad</v>
      </c>
      <c r="N445" s="27" t="str">
        <f>VLOOKUP($K445,oblasti!$A$2:$H$18,zdroje!N$3,0)</f>
        <v>CZ04</v>
      </c>
      <c r="O445" s="27" t="str">
        <f>VLOOKUP($K445,oblasti!$A$2:$H$18,zdroje!O$3,0)</f>
        <v>Ústecký kraj</v>
      </c>
      <c r="P445" s="27" t="str">
        <f>VLOOKUP($K445,oblasti!$A$2:$H$18,zdroje!P$3,0)</f>
        <v>Zóna Severozápad</v>
      </c>
      <c r="Q445" s="27" t="str">
        <f>VLOOKUP($K445,oblasti!$A$2:$H$18,zdroje!Q$3,0)</f>
        <v>Zóna Severozápad</v>
      </c>
      <c r="R445" s="87" t="s">
        <v>2425</v>
      </c>
      <c r="S445" s="87"/>
    </row>
    <row r="446" spans="1:19" s="20" customFormat="1" ht="62" x14ac:dyDescent="0.35">
      <c r="A446" s="86" t="s">
        <v>551</v>
      </c>
      <c r="B446" s="86" t="s">
        <v>728</v>
      </c>
      <c r="C446" s="86">
        <v>25344447</v>
      </c>
      <c r="D446" s="86" t="s">
        <v>732</v>
      </c>
      <c r="E446" s="86" t="s">
        <v>255</v>
      </c>
      <c r="F446" s="87"/>
      <c r="G446" s="72" t="s">
        <v>2205</v>
      </c>
      <c r="H446" s="88" t="s">
        <v>7</v>
      </c>
      <c r="I446" s="88"/>
      <c r="J446" s="88"/>
      <c r="K446" s="88" t="s">
        <v>878</v>
      </c>
      <c r="L446" s="27" t="str">
        <f>VLOOKUP($K446,oblasti!$A$2:$H$18,zdroje!L$3,0)</f>
        <v>Ústecký kraj</v>
      </c>
      <c r="M446" s="27" t="str">
        <f>VLOOKUP($K446,oblasti!$A$2:$H$18,zdroje!M$3,0)</f>
        <v>Zóna Severozápad</v>
      </c>
      <c r="N446" s="27" t="str">
        <f>VLOOKUP($K446,oblasti!$A$2:$H$18,zdroje!N$3,0)</f>
        <v>CZ04</v>
      </c>
      <c r="O446" s="27" t="str">
        <f>VLOOKUP($K446,oblasti!$A$2:$H$18,zdroje!O$3,0)</f>
        <v>Ústecký kraj</v>
      </c>
      <c r="P446" s="27" t="str">
        <f>VLOOKUP($K446,oblasti!$A$2:$H$18,zdroje!P$3,0)</f>
        <v>Zóna Severozápad</v>
      </c>
      <c r="Q446" s="27" t="str">
        <f>VLOOKUP($K446,oblasti!$A$2:$H$18,zdroje!Q$3,0)</f>
        <v>Zóna Severozápad</v>
      </c>
      <c r="R446" s="87" t="s">
        <v>2425</v>
      </c>
      <c r="S446" s="87"/>
    </row>
    <row r="447" spans="1:19" s="20" customFormat="1" ht="46.5" x14ac:dyDescent="0.35">
      <c r="A447" s="113" t="s">
        <v>2206</v>
      </c>
      <c r="B447" s="113" t="s">
        <v>2207</v>
      </c>
      <c r="C447" s="113">
        <v>27897478</v>
      </c>
      <c r="D447" s="113" t="s">
        <v>2208</v>
      </c>
      <c r="E447" s="86"/>
      <c r="F447" s="72" t="s">
        <v>2209</v>
      </c>
      <c r="G447" s="72" t="s">
        <v>2209</v>
      </c>
      <c r="H447" s="88" t="s">
        <v>7</v>
      </c>
      <c r="I447" s="88"/>
      <c r="J447" s="88"/>
      <c r="K447" s="88" t="s">
        <v>878</v>
      </c>
      <c r="L447" s="27" t="str">
        <f>VLOOKUP($K447,oblasti!$A$2:$H$18,zdroje!L$3,0)</f>
        <v>Ústecký kraj</v>
      </c>
      <c r="M447" s="27" t="str">
        <f>VLOOKUP($K447,oblasti!$A$2:$H$18,zdroje!M$3,0)</f>
        <v>Zóna Severozápad</v>
      </c>
      <c r="N447" s="27" t="str">
        <f>VLOOKUP($K447,oblasti!$A$2:$H$18,zdroje!N$3,0)</f>
        <v>CZ04</v>
      </c>
      <c r="O447" s="27" t="str">
        <f>VLOOKUP($K447,oblasti!$A$2:$H$18,zdroje!O$3,0)</f>
        <v>Ústecký kraj</v>
      </c>
      <c r="P447" s="27" t="str">
        <f>VLOOKUP($K447,oblasti!$A$2:$H$18,zdroje!P$3,0)</f>
        <v>Zóna Severozápad</v>
      </c>
      <c r="Q447" s="27" t="str">
        <f>VLOOKUP($K447,oblasti!$A$2:$H$18,zdroje!Q$3,0)</f>
        <v>Zóna Severozápad</v>
      </c>
      <c r="R447" s="86" t="s">
        <v>2412</v>
      </c>
      <c r="S447" s="111"/>
    </row>
    <row r="448" spans="1:19" s="20" customFormat="1" ht="31" x14ac:dyDescent="0.35">
      <c r="A448" s="82" t="s">
        <v>2014</v>
      </c>
      <c r="B448" s="82" t="s">
        <v>2210</v>
      </c>
      <c r="C448" s="114" t="s">
        <v>2211</v>
      </c>
      <c r="D448" s="82" t="s">
        <v>251</v>
      </c>
      <c r="E448" s="86"/>
      <c r="F448" s="72" t="s">
        <v>2212</v>
      </c>
      <c r="G448" s="115">
        <v>731985012</v>
      </c>
      <c r="H448" s="88" t="s">
        <v>7</v>
      </c>
      <c r="I448" s="88"/>
      <c r="J448" s="88"/>
      <c r="K448" s="88" t="s">
        <v>878</v>
      </c>
      <c r="L448" s="27" t="str">
        <f>VLOOKUP($K448,oblasti!$A$2:$H$18,zdroje!L$3,0)</f>
        <v>Ústecký kraj</v>
      </c>
      <c r="M448" s="27" t="str">
        <f>VLOOKUP($K448,oblasti!$A$2:$H$18,zdroje!M$3,0)</f>
        <v>Zóna Severozápad</v>
      </c>
      <c r="N448" s="27" t="str">
        <f>VLOOKUP($K448,oblasti!$A$2:$H$18,zdroje!N$3,0)</f>
        <v>CZ04</v>
      </c>
      <c r="O448" s="27" t="str">
        <f>VLOOKUP($K448,oblasti!$A$2:$H$18,zdroje!O$3,0)</f>
        <v>Ústecký kraj</v>
      </c>
      <c r="P448" s="27" t="str">
        <f>VLOOKUP($K448,oblasti!$A$2:$H$18,zdroje!P$3,0)</f>
        <v>Zóna Severozápad</v>
      </c>
      <c r="Q448" s="27" t="str">
        <f>VLOOKUP($K448,oblasti!$A$2:$H$18,zdroje!Q$3,0)</f>
        <v>Zóna Severozápad</v>
      </c>
      <c r="R448" s="86" t="s">
        <v>2412</v>
      </c>
      <c r="S448" s="111"/>
    </row>
    <row r="449" spans="1:19" s="20" customFormat="1" ht="77.5" x14ac:dyDescent="0.35">
      <c r="A449" s="106" t="s">
        <v>310</v>
      </c>
      <c r="B449" s="106" t="s">
        <v>311</v>
      </c>
      <c r="C449" s="112">
        <v>26390931</v>
      </c>
      <c r="D449" s="86" t="s">
        <v>733</v>
      </c>
      <c r="E449" s="86" t="s">
        <v>255</v>
      </c>
      <c r="F449" s="87" t="s">
        <v>340</v>
      </c>
      <c r="G449" s="85" t="s">
        <v>1841</v>
      </c>
      <c r="H449" s="88" t="s">
        <v>7</v>
      </c>
      <c r="I449" s="88"/>
      <c r="J449" s="88"/>
      <c r="K449" s="88" t="s">
        <v>878</v>
      </c>
      <c r="L449" s="27" t="str">
        <f>VLOOKUP($K449,oblasti!$A$2:$H$18,zdroje!L$3,0)</f>
        <v>Ústecký kraj</v>
      </c>
      <c r="M449" s="27" t="str">
        <f>VLOOKUP($K449,oblasti!$A$2:$H$18,zdroje!M$3,0)</f>
        <v>Zóna Severozápad</v>
      </c>
      <c r="N449" s="27" t="str">
        <f>VLOOKUP($K449,oblasti!$A$2:$H$18,zdroje!N$3,0)</f>
        <v>CZ04</v>
      </c>
      <c r="O449" s="27" t="str">
        <f>VLOOKUP($K449,oblasti!$A$2:$H$18,zdroje!O$3,0)</f>
        <v>Ústecký kraj</v>
      </c>
      <c r="P449" s="27" t="str">
        <f>VLOOKUP($K449,oblasti!$A$2:$H$18,zdroje!P$3,0)</f>
        <v>Zóna Severozápad</v>
      </c>
      <c r="Q449" s="27" t="str">
        <f>VLOOKUP($K449,oblasti!$A$2:$H$18,zdroje!Q$3,0)</f>
        <v>Zóna Severozápad</v>
      </c>
      <c r="R449" s="87" t="s">
        <v>854</v>
      </c>
      <c r="S449" s="87"/>
    </row>
    <row r="450" spans="1:19" s="20" customFormat="1" ht="31" x14ac:dyDescent="0.35">
      <c r="A450" s="106" t="s">
        <v>330</v>
      </c>
      <c r="B450" s="106" t="s">
        <v>331</v>
      </c>
      <c r="C450" s="112">
        <v>49356089</v>
      </c>
      <c r="D450" s="86" t="s">
        <v>734</v>
      </c>
      <c r="E450" s="86" t="s">
        <v>255</v>
      </c>
      <c r="F450" s="87" t="s">
        <v>225</v>
      </c>
      <c r="G450" s="85" t="s">
        <v>225</v>
      </c>
      <c r="H450" s="88" t="s">
        <v>7</v>
      </c>
      <c r="I450" s="88"/>
      <c r="J450" s="88"/>
      <c r="K450" s="88" t="s">
        <v>878</v>
      </c>
      <c r="L450" s="27" t="str">
        <f>VLOOKUP($K450,oblasti!$A$2:$H$18,zdroje!L$3,0)</f>
        <v>Ústecký kraj</v>
      </c>
      <c r="M450" s="27" t="str">
        <f>VLOOKUP($K450,oblasti!$A$2:$H$18,zdroje!M$3,0)</f>
        <v>Zóna Severozápad</v>
      </c>
      <c r="N450" s="27" t="str">
        <f>VLOOKUP($K450,oblasti!$A$2:$H$18,zdroje!N$3,0)</f>
        <v>CZ04</v>
      </c>
      <c r="O450" s="27" t="str">
        <f>VLOOKUP($K450,oblasti!$A$2:$H$18,zdroje!O$3,0)</f>
        <v>Ústecký kraj</v>
      </c>
      <c r="P450" s="27" t="str">
        <f>VLOOKUP($K450,oblasti!$A$2:$H$18,zdroje!P$3,0)</f>
        <v>Zóna Severozápad</v>
      </c>
      <c r="Q450" s="27" t="str">
        <f>VLOOKUP($K450,oblasti!$A$2:$H$18,zdroje!Q$3,0)</f>
        <v>Zóna Severozápad</v>
      </c>
      <c r="R450" s="87" t="s">
        <v>854</v>
      </c>
      <c r="S450" s="87"/>
    </row>
    <row r="451" spans="1:19" s="20" customFormat="1" ht="31" x14ac:dyDescent="0.35">
      <c r="A451" s="82" t="s">
        <v>1869</v>
      </c>
      <c r="B451" s="82" t="s">
        <v>1870</v>
      </c>
      <c r="C451" s="112">
        <v>47676175</v>
      </c>
      <c r="D451" s="113" t="s">
        <v>678</v>
      </c>
      <c r="E451" s="86"/>
      <c r="F451" s="72" t="s">
        <v>2213</v>
      </c>
      <c r="G451" s="116" t="s">
        <v>2214</v>
      </c>
      <c r="H451" s="88" t="s">
        <v>7</v>
      </c>
      <c r="I451" s="88"/>
      <c r="J451" s="88"/>
      <c r="K451" s="88" t="s">
        <v>878</v>
      </c>
      <c r="L451" s="27" t="str">
        <f>VLOOKUP($K451,oblasti!$A$2:$H$18,zdroje!L$3,0)</f>
        <v>Ústecký kraj</v>
      </c>
      <c r="M451" s="27" t="str">
        <f>VLOOKUP($K451,oblasti!$A$2:$H$18,zdroje!M$3,0)</f>
        <v>Zóna Severozápad</v>
      </c>
      <c r="N451" s="27" t="str">
        <f>VLOOKUP($K451,oblasti!$A$2:$H$18,zdroje!N$3,0)</f>
        <v>CZ04</v>
      </c>
      <c r="O451" s="27" t="str">
        <f>VLOOKUP($K451,oblasti!$A$2:$H$18,zdroje!O$3,0)</f>
        <v>Ústecký kraj</v>
      </c>
      <c r="P451" s="27" t="str">
        <f>VLOOKUP($K451,oblasti!$A$2:$H$18,zdroje!P$3,0)</f>
        <v>Zóna Severozápad</v>
      </c>
      <c r="Q451" s="27" t="str">
        <f>VLOOKUP($K451,oblasti!$A$2:$H$18,zdroje!Q$3,0)</f>
        <v>Zóna Severozápad</v>
      </c>
      <c r="R451" s="86" t="s">
        <v>2412</v>
      </c>
      <c r="S451" s="111"/>
    </row>
    <row r="452" spans="1:19" s="20" customFormat="1" ht="62" x14ac:dyDescent="0.35">
      <c r="A452" s="106" t="s">
        <v>299</v>
      </c>
      <c r="B452" s="106" t="s">
        <v>300</v>
      </c>
      <c r="C452" s="112">
        <v>25227254</v>
      </c>
      <c r="D452" s="86" t="s">
        <v>735</v>
      </c>
      <c r="E452" s="86" t="s">
        <v>255</v>
      </c>
      <c r="F452" s="87" t="s">
        <v>301</v>
      </c>
      <c r="G452" s="85" t="s">
        <v>1842</v>
      </c>
      <c r="H452" s="88" t="s">
        <v>7</v>
      </c>
      <c r="I452" s="88"/>
      <c r="J452" s="88"/>
      <c r="K452" s="88" t="s">
        <v>878</v>
      </c>
      <c r="L452" s="27" t="str">
        <f>VLOOKUP($K452,oblasti!$A$2:$H$18,zdroje!L$3,0)</f>
        <v>Ústecký kraj</v>
      </c>
      <c r="M452" s="27" t="str">
        <f>VLOOKUP($K452,oblasti!$A$2:$H$18,zdroje!M$3,0)</f>
        <v>Zóna Severozápad</v>
      </c>
      <c r="N452" s="27" t="str">
        <f>VLOOKUP($K452,oblasti!$A$2:$H$18,zdroje!N$3,0)</f>
        <v>CZ04</v>
      </c>
      <c r="O452" s="27" t="str">
        <f>VLOOKUP($K452,oblasti!$A$2:$H$18,zdroje!O$3,0)</f>
        <v>Ústecký kraj</v>
      </c>
      <c r="P452" s="27" t="str">
        <f>VLOOKUP($K452,oblasti!$A$2:$H$18,zdroje!P$3,0)</f>
        <v>Zóna Severozápad</v>
      </c>
      <c r="Q452" s="27" t="str">
        <f>VLOOKUP($K452,oblasti!$A$2:$H$18,zdroje!Q$3,0)</f>
        <v>Zóna Severozápad</v>
      </c>
      <c r="R452" s="87" t="s">
        <v>854</v>
      </c>
      <c r="S452" s="87"/>
    </row>
    <row r="453" spans="1:19" s="20" customFormat="1" ht="46.5" x14ac:dyDescent="0.35">
      <c r="A453" s="113" t="s">
        <v>2215</v>
      </c>
      <c r="B453" s="113" t="s">
        <v>2216</v>
      </c>
      <c r="C453" s="117">
        <v>8040974</v>
      </c>
      <c r="D453" s="113" t="s">
        <v>2217</v>
      </c>
      <c r="E453" s="86"/>
      <c r="F453" s="117" t="s">
        <v>2218</v>
      </c>
      <c r="G453" s="117" t="s">
        <v>2219</v>
      </c>
      <c r="H453" s="88" t="s">
        <v>7</v>
      </c>
      <c r="I453" s="88"/>
      <c r="J453" s="88"/>
      <c r="K453" s="88" t="s">
        <v>878</v>
      </c>
      <c r="L453" s="27" t="str">
        <f>VLOOKUP($K453,oblasti!$A$2:$H$18,zdroje!L$3,0)</f>
        <v>Ústecký kraj</v>
      </c>
      <c r="M453" s="27" t="str">
        <f>VLOOKUP($K453,oblasti!$A$2:$H$18,zdroje!M$3,0)</f>
        <v>Zóna Severozápad</v>
      </c>
      <c r="N453" s="27" t="str">
        <f>VLOOKUP($K453,oblasti!$A$2:$H$18,zdroje!N$3,0)</f>
        <v>CZ04</v>
      </c>
      <c r="O453" s="27" t="str">
        <f>VLOOKUP($K453,oblasti!$A$2:$H$18,zdroje!O$3,0)</f>
        <v>Ústecký kraj</v>
      </c>
      <c r="P453" s="27" t="str">
        <f>VLOOKUP($K453,oblasti!$A$2:$H$18,zdroje!P$3,0)</f>
        <v>Zóna Severozápad</v>
      </c>
      <c r="Q453" s="27" t="str">
        <f>VLOOKUP($K453,oblasti!$A$2:$H$18,zdroje!Q$3,0)</f>
        <v>Zóna Severozápad</v>
      </c>
      <c r="R453" s="86" t="s">
        <v>2412</v>
      </c>
      <c r="S453" s="111"/>
    </row>
    <row r="454" spans="1:19" s="20" customFormat="1" ht="46.5" x14ac:dyDescent="0.35">
      <c r="A454" s="86" t="s">
        <v>736</v>
      </c>
      <c r="B454" s="86" t="s">
        <v>737</v>
      </c>
      <c r="C454" s="86">
        <v>22798901</v>
      </c>
      <c r="D454" s="86" t="s">
        <v>738</v>
      </c>
      <c r="E454" s="86" t="s">
        <v>255</v>
      </c>
      <c r="F454" s="87" t="s">
        <v>739</v>
      </c>
      <c r="G454" s="86" t="s">
        <v>1843</v>
      </c>
      <c r="H454" s="88" t="s">
        <v>7</v>
      </c>
      <c r="I454" s="88"/>
      <c r="J454" s="88"/>
      <c r="K454" s="88" t="s">
        <v>878</v>
      </c>
      <c r="L454" s="27" t="str">
        <f>VLOOKUP($K454,oblasti!$A$2:$H$18,zdroje!L$3,0)</f>
        <v>Ústecký kraj</v>
      </c>
      <c r="M454" s="27" t="str">
        <f>VLOOKUP($K454,oblasti!$A$2:$H$18,zdroje!M$3,0)</f>
        <v>Zóna Severozápad</v>
      </c>
      <c r="N454" s="27" t="str">
        <f>VLOOKUP($K454,oblasti!$A$2:$H$18,zdroje!N$3,0)</f>
        <v>CZ04</v>
      </c>
      <c r="O454" s="27" t="str">
        <f>VLOOKUP($K454,oblasti!$A$2:$H$18,zdroje!O$3,0)</f>
        <v>Ústecký kraj</v>
      </c>
      <c r="P454" s="27" t="str">
        <f>VLOOKUP($K454,oblasti!$A$2:$H$18,zdroje!P$3,0)</f>
        <v>Zóna Severozápad</v>
      </c>
      <c r="Q454" s="27" t="str">
        <f>VLOOKUP($K454,oblasti!$A$2:$H$18,zdroje!Q$3,0)</f>
        <v>Zóna Severozápad</v>
      </c>
      <c r="R454" s="87" t="s">
        <v>854</v>
      </c>
      <c r="S454" s="87"/>
    </row>
    <row r="455" spans="1:19" s="20" customFormat="1" ht="31" x14ac:dyDescent="0.35">
      <c r="A455" s="113" t="s">
        <v>2221</v>
      </c>
      <c r="B455" s="113" t="s">
        <v>2222</v>
      </c>
      <c r="C455" s="117">
        <v>28340957</v>
      </c>
      <c r="D455" s="113" t="s">
        <v>2223</v>
      </c>
      <c r="E455" s="86"/>
      <c r="F455" s="118" t="s">
        <v>2224</v>
      </c>
      <c r="G455" s="113" t="s">
        <v>2225</v>
      </c>
      <c r="H455" s="88" t="s">
        <v>7</v>
      </c>
      <c r="I455" s="88"/>
      <c r="J455" s="88"/>
      <c r="K455" s="88" t="s">
        <v>878</v>
      </c>
      <c r="L455" s="27" t="str">
        <f>VLOOKUP($K455,oblasti!$A$2:$H$18,zdroje!L$3,0)</f>
        <v>Ústecký kraj</v>
      </c>
      <c r="M455" s="27" t="str">
        <f>VLOOKUP($K455,oblasti!$A$2:$H$18,zdroje!M$3,0)</f>
        <v>Zóna Severozápad</v>
      </c>
      <c r="N455" s="27" t="str">
        <f>VLOOKUP($K455,oblasti!$A$2:$H$18,zdroje!N$3,0)</f>
        <v>CZ04</v>
      </c>
      <c r="O455" s="27" t="str">
        <f>VLOOKUP($K455,oblasti!$A$2:$H$18,zdroje!O$3,0)</f>
        <v>Ústecký kraj</v>
      </c>
      <c r="P455" s="27" t="str">
        <f>VLOOKUP($K455,oblasti!$A$2:$H$18,zdroje!P$3,0)</f>
        <v>Zóna Severozápad</v>
      </c>
      <c r="Q455" s="27" t="str">
        <f>VLOOKUP($K455,oblasti!$A$2:$H$18,zdroje!Q$3,0)</f>
        <v>Zóna Severozápad</v>
      </c>
      <c r="R455" s="86" t="s">
        <v>2412</v>
      </c>
      <c r="S455" s="111"/>
    </row>
    <row r="456" spans="1:19" s="57" customFormat="1" ht="77.5" x14ac:dyDescent="0.35">
      <c r="A456" s="106" t="s">
        <v>741</v>
      </c>
      <c r="B456" s="106" t="s">
        <v>742</v>
      </c>
      <c r="C456" s="112">
        <v>25863258</v>
      </c>
      <c r="D456" s="86" t="s">
        <v>743</v>
      </c>
      <c r="E456" s="86" t="s">
        <v>255</v>
      </c>
      <c r="F456" s="87"/>
      <c r="G456" s="72" t="s">
        <v>2220</v>
      </c>
      <c r="H456" s="88" t="s">
        <v>7</v>
      </c>
      <c r="I456" s="88"/>
      <c r="J456" s="88"/>
      <c r="K456" s="88" t="s">
        <v>878</v>
      </c>
      <c r="L456" s="27" t="str">
        <f>VLOOKUP($K456,oblasti!$A$2:$H$18,zdroje!L$3,0)</f>
        <v>Ústecký kraj</v>
      </c>
      <c r="M456" s="27" t="str">
        <f>VLOOKUP($K456,oblasti!$A$2:$H$18,zdroje!M$3,0)</f>
        <v>Zóna Severozápad</v>
      </c>
      <c r="N456" s="27" t="str">
        <f>VLOOKUP($K456,oblasti!$A$2:$H$18,zdroje!N$3,0)</f>
        <v>CZ04</v>
      </c>
      <c r="O456" s="27" t="str">
        <f>VLOOKUP($K456,oblasti!$A$2:$H$18,zdroje!O$3,0)</f>
        <v>Ústecký kraj</v>
      </c>
      <c r="P456" s="27" t="str">
        <f>VLOOKUP($K456,oblasti!$A$2:$H$18,zdroje!P$3,0)</f>
        <v>Zóna Severozápad</v>
      </c>
      <c r="Q456" s="27" t="str">
        <f>VLOOKUP($K456,oblasti!$A$2:$H$18,zdroje!Q$3,0)</f>
        <v>Zóna Severozápad</v>
      </c>
      <c r="R456" s="87" t="s">
        <v>2425</v>
      </c>
      <c r="S456" s="87"/>
    </row>
    <row r="457" spans="1:19" s="57" customFormat="1" ht="124" x14ac:dyDescent="0.35">
      <c r="A457" s="106" t="s">
        <v>267</v>
      </c>
      <c r="B457" s="106" t="s">
        <v>268</v>
      </c>
      <c r="C457" s="112">
        <v>28366085</v>
      </c>
      <c r="D457" s="106" t="s">
        <v>744</v>
      </c>
      <c r="E457" s="86" t="s">
        <v>255</v>
      </c>
      <c r="F457" s="87" t="s">
        <v>225</v>
      </c>
      <c r="G457" s="85" t="s">
        <v>225</v>
      </c>
      <c r="H457" s="88" t="s">
        <v>7</v>
      </c>
      <c r="I457" s="88"/>
      <c r="J457" s="88"/>
      <c r="K457" s="88" t="s">
        <v>878</v>
      </c>
      <c r="L457" s="27" t="str">
        <f>VLOOKUP($K457,oblasti!$A$2:$H$18,zdroje!L$3,0)</f>
        <v>Ústecký kraj</v>
      </c>
      <c r="M457" s="27" t="str">
        <f>VLOOKUP($K457,oblasti!$A$2:$H$18,zdroje!M$3,0)</f>
        <v>Zóna Severozápad</v>
      </c>
      <c r="N457" s="27" t="str">
        <f>VLOOKUP($K457,oblasti!$A$2:$H$18,zdroje!N$3,0)</f>
        <v>CZ04</v>
      </c>
      <c r="O457" s="27" t="str">
        <f>VLOOKUP($K457,oblasti!$A$2:$H$18,zdroje!O$3,0)</f>
        <v>Ústecký kraj</v>
      </c>
      <c r="P457" s="27" t="str">
        <f>VLOOKUP($K457,oblasti!$A$2:$H$18,zdroje!P$3,0)</f>
        <v>Zóna Severozápad</v>
      </c>
      <c r="Q457" s="27" t="str">
        <f>VLOOKUP($K457,oblasti!$A$2:$H$18,zdroje!Q$3,0)</f>
        <v>Zóna Severozápad</v>
      </c>
      <c r="R457" s="87" t="s">
        <v>854</v>
      </c>
      <c r="S457" s="87"/>
    </row>
    <row r="458" spans="1:19" s="57" customFormat="1" ht="31" x14ac:dyDescent="0.35">
      <c r="A458" s="82" t="s">
        <v>2226</v>
      </c>
      <c r="B458" s="82" t="s">
        <v>1229</v>
      </c>
      <c r="C458" s="112">
        <v>24721603</v>
      </c>
      <c r="D458" s="82" t="s">
        <v>2227</v>
      </c>
      <c r="E458" s="86"/>
      <c r="F458" s="87"/>
      <c r="G458" s="72" t="s">
        <v>2228</v>
      </c>
      <c r="H458" s="88" t="s">
        <v>7</v>
      </c>
      <c r="I458" s="88"/>
      <c r="J458" s="88"/>
      <c r="K458" s="88" t="s">
        <v>878</v>
      </c>
      <c r="L458" s="27" t="str">
        <f>VLOOKUP($K458,oblasti!$A$2:$H$18,zdroje!L$3,0)</f>
        <v>Ústecký kraj</v>
      </c>
      <c r="M458" s="27" t="str">
        <f>VLOOKUP($K458,oblasti!$A$2:$H$18,zdroje!M$3,0)</f>
        <v>Zóna Severozápad</v>
      </c>
      <c r="N458" s="27" t="str">
        <f>VLOOKUP($K458,oblasti!$A$2:$H$18,zdroje!N$3,0)</f>
        <v>CZ04</v>
      </c>
      <c r="O458" s="27" t="str">
        <f>VLOOKUP($K458,oblasti!$A$2:$H$18,zdroje!O$3,0)</f>
        <v>Ústecký kraj</v>
      </c>
      <c r="P458" s="27" t="str">
        <f>VLOOKUP($K458,oblasti!$A$2:$H$18,zdroje!P$3,0)</f>
        <v>Zóna Severozápad</v>
      </c>
      <c r="Q458" s="27" t="str">
        <f>VLOOKUP($K458,oblasti!$A$2:$H$18,zdroje!Q$3,0)</f>
        <v>Zóna Severozápad</v>
      </c>
      <c r="R458" s="86" t="s">
        <v>2412</v>
      </c>
      <c r="S458" s="111"/>
    </row>
    <row r="459" spans="1:19" s="57" customFormat="1" ht="31" x14ac:dyDescent="0.35">
      <c r="A459" s="106" t="s">
        <v>755</v>
      </c>
      <c r="B459" s="106" t="s">
        <v>756</v>
      </c>
      <c r="C459" s="112">
        <v>25590545</v>
      </c>
      <c r="D459" s="106" t="s">
        <v>753</v>
      </c>
      <c r="E459" s="86" t="s">
        <v>255</v>
      </c>
      <c r="F459" s="87" t="s">
        <v>2230</v>
      </c>
      <c r="G459" s="104" t="s">
        <v>2229</v>
      </c>
      <c r="H459" s="88" t="s">
        <v>7</v>
      </c>
      <c r="I459" s="88"/>
      <c r="J459" s="88"/>
      <c r="K459" s="88" t="s">
        <v>878</v>
      </c>
      <c r="L459" s="27" t="str">
        <f>VLOOKUP($K459,oblasti!$A$2:$H$18,zdroje!L$3,0)</f>
        <v>Ústecký kraj</v>
      </c>
      <c r="M459" s="27" t="str">
        <f>VLOOKUP($K459,oblasti!$A$2:$H$18,zdroje!M$3,0)</f>
        <v>Zóna Severozápad</v>
      </c>
      <c r="N459" s="27" t="str">
        <f>VLOOKUP($K459,oblasti!$A$2:$H$18,zdroje!N$3,0)</f>
        <v>CZ04</v>
      </c>
      <c r="O459" s="27" t="str">
        <f>VLOOKUP($K459,oblasti!$A$2:$H$18,zdroje!O$3,0)</f>
        <v>Ústecký kraj</v>
      </c>
      <c r="P459" s="27" t="str">
        <f>VLOOKUP($K459,oblasti!$A$2:$H$18,zdroje!P$3,0)</f>
        <v>Zóna Severozápad</v>
      </c>
      <c r="Q459" s="27" t="str">
        <f>VLOOKUP($K459,oblasti!$A$2:$H$18,zdroje!Q$3,0)</f>
        <v>Zóna Severozápad</v>
      </c>
      <c r="R459" s="87" t="s">
        <v>854</v>
      </c>
      <c r="S459" s="87"/>
    </row>
    <row r="460" spans="1:19" s="57" customFormat="1" ht="31" x14ac:dyDescent="0.35">
      <c r="A460" s="106" t="s">
        <v>256</v>
      </c>
      <c r="B460" s="106" t="s">
        <v>257</v>
      </c>
      <c r="C460" s="112">
        <v>27959147</v>
      </c>
      <c r="D460" s="106" t="s">
        <v>258</v>
      </c>
      <c r="E460" s="86" t="s">
        <v>255</v>
      </c>
      <c r="F460" s="87" t="s">
        <v>225</v>
      </c>
      <c r="G460" s="85" t="s">
        <v>1844</v>
      </c>
      <c r="H460" s="88" t="s">
        <v>7</v>
      </c>
      <c r="I460" s="88"/>
      <c r="J460" s="88"/>
      <c r="K460" s="88" t="s">
        <v>878</v>
      </c>
      <c r="L460" s="27" t="str">
        <f>VLOOKUP($K460,oblasti!$A$2:$H$18,zdroje!L$3,0)</f>
        <v>Ústecký kraj</v>
      </c>
      <c r="M460" s="27" t="str">
        <f>VLOOKUP($K460,oblasti!$A$2:$H$18,zdroje!M$3,0)</f>
        <v>Zóna Severozápad</v>
      </c>
      <c r="N460" s="27" t="str">
        <f>VLOOKUP($K460,oblasti!$A$2:$H$18,zdroje!N$3,0)</f>
        <v>CZ04</v>
      </c>
      <c r="O460" s="27" t="str">
        <f>VLOOKUP($K460,oblasti!$A$2:$H$18,zdroje!O$3,0)</f>
        <v>Ústecký kraj</v>
      </c>
      <c r="P460" s="27" t="str">
        <f>VLOOKUP($K460,oblasti!$A$2:$H$18,zdroje!P$3,0)</f>
        <v>Zóna Severozápad</v>
      </c>
      <c r="Q460" s="27" t="str">
        <f>VLOOKUP($K460,oblasti!$A$2:$H$18,zdroje!Q$3,0)</f>
        <v>Zóna Severozápad</v>
      </c>
      <c r="R460" s="87" t="s">
        <v>854</v>
      </c>
      <c r="S460" s="87"/>
    </row>
    <row r="461" spans="1:19" s="57" customFormat="1" ht="77.5" x14ac:dyDescent="0.35">
      <c r="A461" s="106" t="s">
        <v>234</v>
      </c>
      <c r="B461" s="106" t="s">
        <v>235</v>
      </c>
      <c r="C461" s="112">
        <v>26177005</v>
      </c>
      <c r="D461" s="106" t="s">
        <v>236</v>
      </c>
      <c r="E461" s="86" t="s">
        <v>237</v>
      </c>
      <c r="F461" s="72" t="s">
        <v>858</v>
      </c>
      <c r="G461" s="85" t="s">
        <v>859</v>
      </c>
      <c r="H461" s="88" t="s">
        <v>7</v>
      </c>
      <c r="I461" s="88"/>
      <c r="J461" s="88"/>
      <c r="K461" s="88" t="s">
        <v>878</v>
      </c>
      <c r="L461" s="27" t="str">
        <f>VLOOKUP($K461,oblasti!$A$2:$H$18,zdroje!L$3,0)</f>
        <v>Ústecký kraj</v>
      </c>
      <c r="M461" s="27" t="str">
        <f>VLOOKUP($K461,oblasti!$A$2:$H$18,zdroje!M$3,0)</f>
        <v>Zóna Severozápad</v>
      </c>
      <c r="N461" s="27" t="str">
        <f>VLOOKUP($K461,oblasti!$A$2:$H$18,zdroje!N$3,0)</f>
        <v>CZ04</v>
      </c>
      <c r="O461" s="27" t="str">
        <f>VLOOKUP($K461,oblasti!$A$2:$H$18,zdroje!O$3,0)</f>
        <v>Ústecký kraj</v>
      </c>
      <c r="P461" s="27" t="str">
        <f>VLOOKUP($K461,oblasti!$A$2:$H$18,zdroje!P$3,0)</f>
        <v>Zóna Severozápad</v>
      </c>
      <c r="Q461" s="27" t="str">
        <f>VLOOKUP($K461,oblasti!$A$2:$H$18,zdroje!Q$3,0)</f>
        <v>Zóna Severozápad</v>
      </c>
      <c r="R461" s="87" t="s">
        <v>2430</v>
      </c>
      <c r="S461" s="87"/>
    </row>
    <row r="462" spans="1:19" s="57" customFormat="1" ht="31" x14ac:dyDescent="0.35">
      <c r="A462" s="106" t="s">
        <v>234</v>
      </c>
      <c r="B462" s="86" t="s">
        <v>368</v>
      </c>
      <c r="C462" s="86">
        <v>26177005</v>
      </c>
      <c r="D462" s="86" t="s">
        <v>410</v>
      </c>
      <c r="E462" s="86" t="s">
        <v>255</v>
      </c>
      <c r="F462" s="87" t="s">
        <v>745</v>
      </c>
      <c r="G462" s="86" t="s">
        <v>1845</v>
      </c>
      <c r="H462" s="86" t="s">
        <v>7</v>
      </c>
      <c r="I462" s="86"/>
      <c r="J462" s="86"/>
      <c r="K462" s="88" t="s">
        <v>878</v>
      </c>
      <c r="L462" s="27" t="str">
        <f>VLOOKUP($K462,oblasti!$A$2:$H$18,zdroje!L$3,0)</f>
        <v>Ústecký kraj</v>
      </c>
      <c r="M462" s="27" t="str">
        <f>VLOOKUP($K462,oblasti!$A$2:$H$18,zdroje!M$3,0)</f>
        <v>Zóna Severozápad</v>
      </c>
      <c r="N462" s="27" t="str">
        <f>VLOOKUP($K462,oblasti!$A$2:$H$18,zdroje!N$3,0)</f>
        <v>CZ04</v>
      </c>
      <c r="O462" s="27" t="str">
        <f>VLOOKUP($K462,oblasti!$A$2:$H$18,zdroje!O$3,0)</f>
        <v>Ústecký kraj</v>
      </c>
      <c r="P462" s="27" t="str">
        <f>VLOOKUP($K462,oblasti!$A$2:$H$18,zdroje!P$3,0)</f>
        <v>Zóna Severozápad</v>
      </c>
      <c r="Q462" s="27" t="str">
        <f>VLOOKUP($K462,oblasti!$A$2:$H$18,zdroje!Q$3,0)</f>
        <v>Zóna Severozápad</v>
      </c>
      <c r="R462" s="87" t="s">
        <v>854</v>
      </c>
      <c r="S462" s="87"/>
    </row>
    <row r="463" spans="1:19" s="20" customFormat="1" ht="31" x14ac:dyDescent="0.35">
      <c r="A463" s="86" t="s">
        <v>234</v>
      </c>
      <c r="B463" s="86" t="s">
        <v>368</v>
      </c>
      <c r="C463" s="86">
        <v>26177005</v>
      </c>
      <c r="D463" s="86" t="s">
        <v>746</v>
      </c>
      <c r="E463" s="86" t="s">
        <v>255</v>
      </c>
      <c r="F463" s="87" t="s">
        <v>747</v>
      </c>
      <c r="G463" s="86" t="s">
        <v>1846</v>
      </c>
      <c r="H463" s="86" t="s">
        <v>7</v>
      </c>
      <c r="I463" s="86"/>
      <c r="J463" s="86"/>
      <c r="K463" s="88" t="s">
        <v>878</v>
      </c>
      <c r="L463" s="27" t="str">
        <f>VLOOKUP($K463,oblasti!$A$2:$H$18,zdroje!L$3,0)</f>
        <v>Ústecký kraj</v>
      </c>
      <c r="M463" s="27" t="str">
        <f>VLOOKUP($K463,oblasti!$A$2:$H$18,zdroje!M$3,0)</f>
        <v>Zóna Severozápad</v>
      </c>
      <c r="N463" s="27" t="str">
        <f>VLOOKUP($K463,oblasti!$A$2:$H$18,zdroje!N$3,0)</f>
        <v>CZ04</v>
      </c>
      <c r="O463" s="27" t="str">
        <f>VLOOKUP($K463,oblasti!$A$2:$H$18,zdroje!O$3,0)</f>
        <v>Ústecký kraj</v>
      </c>
      <c r="P463" s="27" t="str">
        <f>VLOOKUP($K463,oblasti!$A$2:$H$18,zdroje!P$3,0)</f>
        <v>Zóna Severozápad</v>
      </c>
      <c r="Q463" s="27" t="str">
        <f>VLOOKUP($K463,oblasti!$A$2:$H$18,zdroje!Q$3,0)</f>
        <v>Zóna Severozápad</v>
      </c>
      <c r="R463" s="87" t="s">
        <v>854</v>
      </c>
      <c r="S463" s="87"/>
    </row>
    <row r="464" spans="1:19" s="20" customFormat="1" ht="31" x14ac:dyDescent="0.35">
      <c r="A464" s="86" t="s">
        <v>234</v>
      </c>
      <c r="B464" s="86" t="s">
        <v>368</v>
      </c>
      <c r="C464" s="86">
        <v>26177005</v>
      </c>
      <c r="D464" s="86" t="s">
        <v>748</v>
      </c>
      <c r="E464" s="86" t="s">
        <v>255</v>
      </c>
      <c r="F464" s="87" t="s">
        <v>749</v>
      </c>
      <c r="G464" s="86" t="s">
        <v>1847</v>
      </c>
      <c r="H464" s="86" t="s">
        <v>7</v>
      </c>
      <c r="I464" s="86"/>
      <c r="J464" s="86"/>
      <c r="K464" s="88" t="s">
        <v>878</v>
      </c>
      <c r="L464" s="27" t="str">
        <f>VLOOKUP($K464,oblasti!$A$2:$H$18,zdroje!L$3,0)</f>
        <v>Ústecký kraj</v>
      </c>
      <c r="M464" s="27" t="str">
        <f>VLOOKUP($K464,oblasti!$A$2:$H$18,zdroje!M$3,0)</f>
        <v>Zóna Severozápad</v>
      </c>
      <c r="N464" s="27" t="str">
        <f>VLOOKUP($K464,oblasti!$A$2:$H$18,zdroje!N$3,0)</f>
        <v>CZ04</v>
      </c>
      <c r="O464" s="27" t="str">
        <f>VLOOKUP($K464,oblasti!$A$2:$H$18,zdroje!O$3,0)</f>
        <v>Ústecký kraj</v>
      </c>
      <c r="P464" s="27" t="str">
        <f>VLOOKUP($K464,oblasti!$A$2:$H$18,zdroje!P$3,0)</f>
        <v>Zóna Severozápad</v>
      </c>
      <c r="Q464" s="27" t="str">
        <f>VLOOKUP($K464,oblasti!$A$2:$H$18,zdroje!Q$3,0)</f>
        <v>Zóna Severozápad</v>
      </c>
      <c r="R464" s="87" t="s">
        <v>854</v>
      </c>
      <c r="S464" s="87"/>
    </row>
    <row r="465" spans="1:19" s="20" customFormat="1" ht="31" x14ac:dyDescent="0.35">
      <c r="A465" s="86" t="s">
        <v>750</v>
      </c>
      <c r="B465" s="86" t="s">
        <v>751</v>
      </c>
      <c r="C465" s="86" t="s">
        <v>752</v>
      </c>
      <c r="D465" s="86" t="s">
        <v>753</v>
      </c>
      <c r="E465" s="86" t="s">
        <v>194</v>
      </c>
      <c r="F465" s="87"/>
      <c r="G465" s="86" t="s">
        <v>754</v>
      </c>
      <c r="H465" s="86" t="s">
        <v>7</v>
      </c>
      <c r="I465" s="86"/>
      <c r="J465" s="86"/>
      <c r="K465" s="88" t="s">
        <v>878</v>
      </c>
      <c r="L465" s="27" t="str">
        <f>VLOOKUP($K465,oblasti!$A$2:$H$18,zdroje!L$3,0)</f>
        <v>Ústecký kraj</v>
      </c>
      <c r="M465" s="27" t="str">
        <f>VLOOKUP($K465,oblasti!$A$2:$H$18,zdroje!M$3,0)</f>
        <v>Zóna Severozápad</v>
      </c>
      <c r="N465" s="27" t="str">
        <f>VLOOKUP($K465,oblasti!$A$2:$H$18,zdroje!N$3,0)</f>
        <v>CZ04</v>
      </c>
      <c r="O465" s="27" t="str">
        <f>VLOOKUP($K465,oblasti!$A$2:$H$18,zdroje!O$3,0)</f>
        <v>Ústecký kraj</v>
      </c>
      <c r="P465" s="27" t="str">
        <f>VLOOKUP($K465,oblasti!$A$2:$H$18,zdroje!P$3,0)</f>
        <v>Zóna Severozápad</v>
      </c>
      <c r="Q465" s="27" t="str">
        <f>VLOOKUP($K465,oblasti!$A$2:$H$18,zdroje!Q$3,0)</f>
        <v>Zóna Severozápad</v>
      </c>
      <c r="R465" s="87" t="s">
        <v>854</v>
      </c>
      <c r="S465" s="87"/>
    </row>
    <row r="466" spans="1:19" s="20" customFormat="1" ht="77.5" x14ac:dyDescent="0.35">
      <c r="A466" s="106" t="s">
        <v>316</v>
      </c>
      <c r="B466" s="106" t="s">
        <v>317</v>
      </c>
      <c r="C466" s="112">
        <v>47287586</v>
      </c>
      <c r="D466" s="86"/>
      <c r="E466" s="86" t="s">
        <v>255</v>
      </c>
      <c r="F466" s="87" t="s">
        <v>1739</v>
      </c>
      <c r="G466" s="85" t="s">
        <v>1848</v>
      </c>
      <c r="H466" s="88"/>
      <c r="I466" s="88"/>
      <c r="J466" s="88"/>
      <c r="K466" s="88" t="s">
        <v>878</v>
      </c>
      <c r="L466" s="27" t="str">
        <f>VLOOKUP($K466,oblasti!$A$2:$H$18,zdroje!L$3,0)</f>
        <v>Ústecký kraj</v>
      </c>
      <c r="M466" s="27" t="str">
        <f>VLOOKUP($K466,oblasti!$A$2:$H$18,zdroje!M$3,0)</f>
        <v>Zóna Severozápad</v>
      </c>
      <c r="N466" s="27" t="str">
        <f>VLOOKUP($K466,oblasti!$A$2:$H$18,zdroje!N$3,0)</f>
        <v>CZ04</v>
      </c>
      <c r="O466" s="27" t="str">
        <f>VLOOKUP($K466,oblasti!$A$2:$H$18,zdroje!O$3,0)</f>
        <v>Ústecký kraj</v>
      </c>
      <c r="P466" s="27" t="str">
        <f>VLOOKUP($K466,oblasti!$A$2:$H$18,zdroje!P$3,0)</f>
        <v>Zóna Severozápad</v>
      </c>
      <c r="Q466" s="27" t="str">
        <f>VLOOKUP($K466,oblasti!$A$2:$H$18,zdroje!Q$3,0)</f>
        <v>Zóna Severozápad</v>
      </c>
      <c r="R466" s="87" t="s">
        <v>854</v>
      </c>
      <c r="S466" s="87"/>
    </row>
    <row r="467" spans="1:19" s="20" customFormat="1" ht="31" x14ac:dyDescent="0.35">
      <c r="A467" s="82" t="s">
        <v>2231</v>
      </c>
      <c r="B467" s="82" t="s">
        <v>2232</v>
      </c>
      <c r="C467" s="112" t="s">
        <v>2233</v>
      </c>
      <c r="D467" s="86" t="s">
        <v>2234</v>
      </c>
      <c r="E467" s="86"/>
      <c r="F467" s="72" t="s">
        <v>2238</v>
      </c>
      <c r="G467" s="72" t="s">
        <v>2239</v>
      </c>
      <c r="H467" s="88" t="s">
        <v>7</v>
      </c>
      <c r="I467" s="88"/>
      <c r="J467" s="88"/>
      <c r="K467" s="88" t="s">
        <v>878</v>
      </c>
      <c r="L467" s="27" t="str">
        <f>VLOOKUP($K467,oblasti!$A$2:$H$18,zdroje!L$3,0)</f>
        <v>Ústecký kraj</v>
      </c>
      <c r="M467" s="27" t="str">
        <f>VLOOKUP($K467,oblasti!$A$2:$H$18,zdroje!M$3,0)</f>
        <v>Zóna Severozápad</v>
      </c>
      <c r="N467" s="27" t="str">
        <f>VLOOKUP($K467,oblasti!$A$2:$H$18,zdroje!N$3,0)</f>
        <v>CZ04</v>
      </c>
      <c r="O467" s="27" t="str">
        <f>VLOOKUP($K467,oblasti!$A$2:$H$18,zdroje!O$3,0)</f>
        <v>Ústecký kraj</v>
      </c>
      <c r="P467" s="27" t="str">
        <f>VLOOKUP($K467,oblasti!$A$2:$H$18,zdroje!P$3,0)</f>
        <v>Zóna Severozápad</v>
      </c>
      <c r="Q467" s="27" t="str">
        <f>VLOOKUP($K467,oblasti!$A$2:$H$18,zdroje!Q$3,0)</f>
        <v>Zóna Severozápad</v>
      </c>
      <c r="R467" s="86" t="s">
        <v>2412</v>
      </c>
      <c r="S467" s="111"/>
    </row>
    <row r="468" spans="1:19" s="20" customFormat="1" ht="46.5" x14ac:dyDescent="0.35">
      <c r="A468" s="82" t="s">
        <v>2235</v>
      </c>
      <c r="B468" s="82" t="s">
        <v>2236</v>
      </c>
      <c r="C468" s="112">
        <v>19176651</v>
      </c>
      <c r="D468" s="86" t="s">
        <v>2237</v>
      </c>
      <c r="E468" s="86"/>
      <c r="F468" s="72" t="s">
        <v>2240</v>
      </c>
      <c r="G468" s="72" t="s">
        <v>2241</v>
      </c>
      <c r="H468" s="88" t="s">
        <v>7</v>
      </c>
      <c r="I468" s="88"/>
      <c r="J468" s="88"/>
      <c r="K468" s="88" t="s">
        <v>878</v>
      </c>
      <c r="L468" s="27" t="str">
        <f>VLOOKUP($K468,oblasti!$A$2:$H$18,zdroje!L$3,0)</f>
        <v>Ústecký kraj</v>
      </c>
      <c r="M468" s="27" t="str">
        <f>VLOOKUP($K468,oblasti!$A$2:$H$18,zdroje!M$3,0)</f>
        <v>Zóna Severozápad</v>
      </c>
      <c r="N468" s="27" t="str">
        <f>VLOOKUP($K468,oblasti!$A$2:$H$18,zdroje!N$3,0)</f>
        <v>CZ04</v>
      </c>
      <c r="O468" s="27" t="str">
        <f>VLOOKUP($K468,oblasti!$A$2:$H$18,zdroje!O$3,0)</f>
        <v>Ústecký kraj</v>
      </c>
      <c r="P468" s="27" t="str">
        <f>VLOOKUP($K468,oblasti!$A$2:$H$18,zdroje!P$3,0)</f>
        <v>Zóna Severozápad</v>
      </c>
      <c r="Q468" s="27" t="str">
        <f>VLOOKUP($K468,oblasti!$A$2:$H$18,zdroje!Q$3,0)</f>
        <v>Zóna Severozápad</v>
      </c>
      <c r="R468" s="86" t="s">
        <v>2412</v>
      </c>
      <c r="S468" s="111"/>
    </row>
    <row r="469" spans="1:19" s="20" customFormat="1" ht="46.5" x14ac:dyDescent="0.35">
      <c r="A469" s="86" t="s">
        <v>89</v>
      </c>
      <c r="B469" s="86" t="s">
        <v>90</v>
      </c>
      <c r="C469" s="86">
        <v>62741772</v>
      </c>
      <c r="D469" s="86"/>
      <c r="E469" s="86"/>
      <c r="F469" s="87" t="s">
        <v>91</v>
      </c>
      <c r="G469" s="85" t="s">
        <v>92</v>
      </c>
      <c r="H469" s="88"/>
      <c r="I469" s="88" t="s">
        <v>8</v>
      </c>
      <c r="J469" s="88"/>
      <c r="K469" s="88" t="s">
        <v>878</v>
      </c>
      <c r="L469" s="27" t="str">
        <f>VLOOKUP($K469,oblasti!$A$2:$H$18,zdroje!L$3,0)</f>
        <v>Ústecký kraj</v>
      </c>
      <c r="M469" s="27" t="str">
        <f>VLOOKUP($K469,oblasti!$A$2:$H$18,zdroje!M$3,0)</f>
        <v>Zóna Severozápad</v>
      </c>
      <c r="N469" s="27" t="str">
        <f>VLOOKUP($K469,oblasti!$A$2:$H$18,zdroje!N$3,0)</f>
        <v>CZ04</v>
      </c>
      <c r="O469" s="27" t="str">
        <f>VLOOKUP($K469,oblasti!$A$2:$H$18,zdroje!O$3,0)</f>
        <v>Ústecký kraj</v>
      </c>
      <c r="P469" s="27" t="str">
        <f>VLOOKUP($K469,oblasti!$A$2:$H$18,zdroje!P$3,0)</f>
        <v>Zóna Severozápad</v>
      </c>
      <c r="Q469" s="27" t="str">
        <f>VLOOKUP($K469,oblasti!$A$2:$H$18,zdroje!Q$3,0)</f>
        <v>Zóna Severozápad</v>
      </c>
      <c r="R469" s="87" t="s">
        <v>854</v>
      </c>
      <c r="S469" s="87"/>
    </row>
    <row r="470" spans="1:19" s="20" customFormat="1" ht="62" x14ac:dyDescent="0.35">
      <c r="A470" s="86" t="s">
        <v>757</v>
      </c>
      <c r="B470" s="86" t="s">
        <v>758</v>
      </c>
      <c r="C470" s="86">
        <v>27584534</v>
      </c>
      <c r="D470" s="86" t="s">
        <v>259</v>
      </c>
      <c r="E470" s="86" t="s">
        <v>255</v>
      </c>
      <c r="F470" s="118" t="s">
        <v>2242</v>
      </c>
      <c r="G470" s="86" t="s">
        <v>2243</v>
      </c>
      <c r="H470" s="86" t="s">
        <v>7</v>
      </c>
      <c r="I470" s="86"/>
      <c r="J470" s="86"/>
      <c r="K470" s="88" t="s">
        <v>878</v>
      </c>
      <c r="L470" s="27" t="str">
        <f>VLOOKUP($K470,oblasti!$A$2:$H$18,zdroje!L$3,0)</f>
        <v>Ústecký kraj</v>
      </c>
      <c r="M470" s="27" t="str">
        <f>VLOOKUP($K470,oblasti!$A$2:$H$18,zdroje!M$3,0)</f>
        <v>Zóna Severozápad</v>
      </c>
      <c r="N470" s="27" t="str">
        <f>VLOOKUP($K470,oblasti!$A$2:$H$18,zdroje!N$3,0)</f>
        <v>CZ04</v>
      </c>
      <c r="O470" s="27" t="str">
        <f>VLOOKUP($K470,oblasti!$A$2:$H$18,zdroje!O$3,0)</f>
        <v>Ústecký kraj</v>
      </c>
      <c r="P470" s="27" t="str">
        <f>VLOOKUP($K470,oblasti!$A$2:$H$18,zdroje!P$3,0)</f>
        <v>Zóna Severozápad</v>
      </c>
      <c r="Q470" s="27" t="str">
        <f>VLOOKUP($K470,oblasti!$A$2:$H$18,zdroje!Q$3,0)</f>
        <v>Zóna Severozápad</v>
      </c>
      <c r="R470" s="87" t="s">
        <v>2425</v>
      </c>
      <c r="S470" s="87"/>
    </row>
    <row r="471" spans="1:19" s="20" customFormat="1" ht="31" x14ac:dyDescent="0.35">
      <c r="A471" s="106" t="s">
        <v>93</v>
      </c>
      <c r="B471" s="106" t="s">
        <v>45</v>
      </c>
      <c r="C471" s="106">
        <v>25502247</v>
      </c>
      <c r="D471" s="106" t="s">
        <v>94</v>
      </c>
      <c r="E471" s="86" t="s">
        <v>255</v>
      </c>
      <c r="F471" s="87" t="s">
        <v>95</v>
      </c>
      <c r="G471" s="85" t="s">
        <v>96</v>
      </c>
      <c r="H471" s="86" t="s">
        <v>7</v>
      </c>
      <c r="I471" s="88"/>
      <c r="J471" s="88"/>
      <c r="K471" s="88" t="s">
        <v>878</v>
      </c>
      <c r="L471" s="27" t="str">
        <f>VLOOKUP($K471,oblasti!$A$2:$H$18,zdroje!L$3,0)</f>
        <v>Ústecký kraj</v>
      </c>
      <c r="M471" s="27" t="str">
        <f>VLOOKUP($K471,oblasti!$A$2:$H$18,zdroje!M$3,0)</f>
        <v>Zóna Severozápad</v>
      </c>
      <c r="N471" s="27" t="str">
        <f>VLOOKUP($K471,oblasti!$A$2:$H$18,zdroje!N$3,0)</f>
        <v>CZ04</v>
      </c>
      <c r="O471" s="27" t="str">
        <f>VLOOKUP($K471,oblasti!$A$2:$H$18,zdroje!O$3,0)</f>
        <v>Ústecký kraj</v>
      </c>
      <c r="P471" s="27" t="str">
        <f>VLOOKUP($K471,oblasti!$A$2:$H$18,zdroje!P$3,0)</f>
        <v>Zóna Severozápad</v>
      </c>
      <c r="Q471" s="27" t="str">
        <f>VLOOKUP($K471,oblasti!$A$2:$H$18,zdroje!Q$3,0)</f>
        <v>Zóna Severozápad</v>
      </c>
      <c r="R471" s="87" t="s">
        <v>854</v>
      </c>
      <c r="S471" s="87"/>
    </row>
    <row r="472" spans="1:19" s="57" customFormat="1" ht="62" hidden="1" x14ac:dyDescent="0.35">
      <c r="A472" s="89" t="s">
        <v>97</v>
      </c>
      <c r="B472" s="89" t="s">
        <v>98</v>
      </c>
      <c r="C472" s="89">
        <v>27309941</v>
      </c>
      <c r="D472" s="119" t="s">
        <v>99</v>
      </c>
      <c r="E472" s="89"/>
      <c r="F472" s="90" t="s">
        <v>100</v>
      </c>
      <c r="G472" s="91" t="s">
        <v>101</v>
      </c>
      <c r="H472" s="92" t="s">
        <v>7</v>
      </c>
      <c r="I472" s="92" t="s">
        <v>8</v>
      </c>
      <c r="J472" s="92" t="s">
        <v>9</v>
      </c>
      <c r="K472" s="92" t="s">
        <v>878</v>
      </c>
      <c r="L472" s="92" t="s">
        <v>194</v>
      </c>
      <c r="M472" s="92" t="s">
        <v>195</v>
      </c>
      <c r="N472" s="92" t="s">
        <v>196</v>
      </c>
      <c r="O472" s="92" t="s">
        <v>194</v>
      </c>
      <c r="P472" s="92" t="s">
        <v>195</v>
      </c>
      <c r="Q472" s="92" t="s">
        <v>195</v>
      </c>
      <c r="R472" s="90" t="s">
        <v>2408</v>
      </c>
      <c r="S472" s="93">
        <v>46008</v>
      </c>
    </row>
    <row r="473" spans="1:19" s="57" customFormat="1" ht="31" x14ac:dyDescent="0.35">
      <c r="A473" s="86" t="s">
        <v>28</v>
      </c>
      <c r="B473" s="86" t="s">
        <v>24</v>
      </c>
      <c r="C473" s="86">
        <v>45274649</v>
      </c>
      <c r="D473" s="86" t="s">
        <v>102</v>
      </c>
      <c r="E473" s="86"/>
      <c r="F473" s="87" t="s">
        <v>26</v>
      </c>
      <c r="G473" s="85" t="s">
        <v>103</v>
      </c>
      <c r="H473" s="88" t="s">
        <v>7</v>
      </c>
      <c r="I473" s="88" t="s">
        <v>8</v>
      </c>
      <c r="J473" s="88" t="s">
        <v>9</v>
      </c>
      <c r="K473" s="88" t="s">
        <v>878</v>
      </c>
      <c r="L473" s="27" t="str">
        <f>VLOOKUP($K473,oblasti!$A$2:$H$18,zdroje!L$3,0)</f>
        <v>Ústecký kraj</v>
      </c>
      <c r="M473" s="27" t="str">
        <f>VLOOKUP($K473,oblasti!$A$2:$H$18,zdroje!M$3,0)</f>
        <v>Zóna Severozápad</v>
      </c>
      <c r="N473" s="27" t="str">
        <f>VLOOKUP($K473,oblasti!$A$2:$H$18,zdroje!N$3,0)</f>
        <v>CZ04</v>
      </c>
      <c r="O473" s="27" t="str">
        <f>VLOOKUP($K473,oblasti!$A$2:$H$18,zdroje!O$3,0)</f>
        <v>Ústecký kraj</v>
      </c>
      <c r="P473" s="27" t="str">
        <f>VLOOKUP($K473,oblasti!$A$2:$H$18,zdroje!P$3,0)</f>
        <v>Zóna Severozápad</v>
      </c>
      <c r="Q473" s="27" t="str">
        <f>VLOOKUP($K473,oblasti!$A$2:$H$18,zdroje!Q$3,0)</f>
        <v>Zóna Severozápad</v>
      </c>
      <c r="R473" s="87" t="s">
        <v>854</v>
      </c>
      <c r="S473" s="87"/>
    </row>
    <row r="474" spans="1:19" s="20" customFormat="1" ht="31" x14ac:dyDescent="0.35">
      <c r="A474" s="86" t="s">
        <v>28</v>
      </c>
      <c r="B474" s="86" t="s">
        <v>24</v>
      </c>
      <c r="C474" s="86">
        <v>45274649</v>
      </c>
      <c r="D474" s="86" t="s">
        <v>104</v>
      </c>
      <c r="E474" s="86"/>
      <c r="F474" s="87" t="s">
        <v>26</v>
      </c>
      <c r="G474" s="85" t="s">
        <v>105</v>
      </c>
      <c r="H474" s="88" t="s">
        <v>7</v>
      </c>
      <c r="I474" s="88" t="s">
        <v>8</v>
      </c>
      <c r="J474" s="88" t="s">
        <v>9</v>
      </c>
      <c r="K474" s="88" t="s">
        <v>878</v>
      </c>
      <c r="L474" s="27" t="str">
        <f>VLOOKUP($K474,oblasti!$A$2:$H$18,zdroje!L$3,0)</f>
        <v>Ústecký kraj</v>
      </c>
      <c r="M474" s="27" t="str">
        <f>VLOOKUP($K474,oblasti!$A$2:$H$18,zdroje!M$3,0)</f>
        <v>Zóna Severozápad</v>
      </c>
      <c r="N474" s="27" t="str">
        <f>VLOOKUP($K474,oblasti!$A$2:$H$18,zdroje!N$3,0)</f>
        <v>CZ04</v>
      </c>
      <c r="O474" s="27" t="str">
        <f>VLOOKUP($K474,oblasti!$A$2:$H$18,zdroje!O$3,0)</f>
        <v>Ústecký kraj</v>
      </c>
      <c r="P474" s="27" t="str">
        <f>VLOOKUP($K474,oblasti!$A$2:$H$18,zdroje!P$3,0)</f>
        <v>Zóna Severozápad</v>
      </c>
      <c r="Q474" s="27" t="str">
        <f>VLOOKUP($K474,oblasti!$A$2:$H$18,zdroje!Q$3,0)</f>
        <v>Zóna Severozápad</v>
      </c>
      <c r="R474" s="87" t="s">
        <v>854</v>
      </c>
      <c r="S474" s="87"/>
    </row>
    <row r="475" spans="1:19" s="20" customFormat="1" ht="62" hidden="1" x14ac:dyDescent="0.35">
      <c r="A475" s="89" t="s">
        <v>28</v>
      </c>
      <c r="B475" s="89" t="s">
        <v>24</v>
      </c>
      <c r="C475" s="89">
        <v>45274649</v>
      </c>
      <c r="D475" s="89" t="s">
        <v>106</v>
      </c>
      <c r="E475" s="89"/>
      <c r="F475" s="90" t="s">
        <v>26</v>
      </c>
      <c r="G475" s="91" t="s">
        <v>107</v>
      </c>
      <c r="H475" s="92" t="s">
        <v>7</v>
      </c>
      <c r="I475" s="92" t="s">
        <v>8</v>
      </c>
      <c r="J475" s="92" t="s">
        <v>9</v>
      </c>
      <c r="K475" s="92" t="s">
        <v>878</v>
      </c>
      <c r="L475" s="92" t="s">
        <v>194</v>
      </c>
      <c r="M475" s="92" t="s">
        <v>195</v>
      </c>
      <c r="N475" s="92" t="s">
        <v>196</v>
      </c>
      <c r="O475" s="92" t="s">
        <v>194</v>
      </c>
      <c r="P475" s="92" t="s">
        <v>195</v>
      </c>
      <c r="Q475" s="92" t="s">
        <v>195</v>
      </c>
      <c r="R475" s="90" t="s">
        <v>2408</v>
      </c>
      <c r="S475" s="93">
        <v>46008</v>
      </c>
    </row>
    <row r="476" spans="1:19" s="20" customFormat="1" ht="31" x14ac:dyDescent="0.35">
      <c r="A476" s="86" t="s">
        <v>28</v>
      </c>
      <c r="B476" s="86" t="s">
        <v>24</v>
      </c>
      <c r="C476" s="86">
        <v>45274649</v>
      </c>
      <c r="D476" s="86" t="s">
        <v>110</v>
      </c>
      <c r="E476" s="86"/>
      <c r="F476" s="87" t="s">
        <v>111</v>
      </c>
      <c r="G476" s="85" t="s">
        <v>112</v>
      </c>
      <c r="H476" s="88" t="s">
        <v>7</v>
      </c>
      <c r="I476" s="88" t="s">
        <v>8</v>
      </c>
      <c r="J476" s="88" t="s">
        <v>9</v>
      </c>
      <c r="K476" s="88" t="s">
        <v>878</v>
      </c>
      <c r="L476" s="27" t="str">
        <f>VLOOKUP($K476,oblasti!$A$2:$H$18,zdroje!L$3,0)</f>
        <v>Ústecký kraj</v>
      </c>
      <c r="M476" s="27" t="str">
        <f>VLOOKUP($K476,oblasti!$A$2:$H$18,zdroje!M$3,0)</f>
        <v>Zóna Severozápad</v>
      </c>
      <c r="N476" s="27" t="str">
        <f>VLOOKUP($K476,oblasti!$A$2:$H$18,zdroje!N$3,0)</f>
        <v>CZ04</v>
      </c>
      <c r="O476" s="27" t="str">
        <f>VLOOKUP($K476,oblasti!$A$2:$H$18,zdroje!O$3,0)</f>
        <v>Ústecký kraj</v>
      </c>
      <c r="P476" s="27" t="str">
        <f>VLOOKUP($K476,oblasti!$A$2:$H$18,zdroje!P$3,0)</f>
        <v>Zóna Severozápad</v>
      </c>
      <c r="Q476" s="27" t="str">
        <f>VLOOKUP($K476,oblasti!$A$2:$H$18,zdroje!Q$3,0)</f>
        <v>Zóna Severozápad</v>
      </c>
      <c r="R476" s="87" t="s">
        <v>854</v>
      </c>
      <c r="S476" s="87"/>
    </row>
    <row r="477" spans="1:19" s="57" customFormat="1" ht="46.5" x14ac:dyDescent="0.35">
      <c r="A477" s="106" t="s">
        <v>332</v>
      </c>
      <c r="B477" s="106" t="s">
        <v>333</v>
      </c>
      <c r="C477" s="112">
        <v>46348638</v>
      </c>
      <c r="D477" s="86"/>
      <c r="E477" s="86" t="s">
        <v>255</v>
      </c>
      <c r="F477" s="87" t="s">
        <v>334</v>
      </c>
      <c r="G477" s="85" t="s">
        <v>335</v>
      </c>
      <c r="H477" s="88"/>
      <c r="I477" s="88"/>
      <c r="J477" s="88"/>
      <c r="K477" s="88" t="s">
        <v>878</v>
      </c>
      <c r="L477" s="27" t="str">
        <f>VLOOKUP($K477,oblasti!$A$2:$H$18,zdroje!L$3,0)</f>
        <v>Ústecký kraj</v>
      </c>
      <c r="M477" s="27" t="str">
        <f>VLOOKUP($K477,oblasti!$A$2:$H$18,zdroje!M$3,0)</f>
        <v>Zóna Severozápad</v>
      </c>
      <c r="N477" s="27" t="str">
        <f>VLOOKUP($K477,oblasti!$A$2:$H$18,zdroje!N$3,0)</f>
        <v>CZ04</v>
      </c>
      <c r="O477" s="27" t="str">
        <f>VLOOKUP($K477,oblasti!$A$2:$H$18,zdroje!O$3,0)</f>
        <v>Ústecký kraj</v>
      </c>
      <c r="P477" s="27" t="str">
        <f>VLOOKUP($K477,oblasti!$A$2:$H$18,zdroje!P$3,0)</f>
        <v>Zóna Severozápad</v>
      </c>
      <c r="Q477" s="27" t="str">
        <f>VLOOKUP($K477,oblasti!$A$2:$H$18,zdroje!Q$3,0)</f>
        <v>Zóna Severozápad</v>
      </c>
      <c r="R477" s="87" t="s">
        <v>854</v>
      </c>
      <c r="S477" s="87"/>
    </row>
    <row r="478" spans="1:19" s="57" customFormat="1" ht="62" hidden="1" x14ac:dyDescent="0.35">
      <c r="A478" s="119" t="s">
        <v>351</v>
      </c>
      <c r="B478" s="119" t="s">
        <v>759</v>
      </c>
      <c r="C478" s="120">
        <v>575381</v>
      </c>
      <c r="D478" s="89" t="s">
        <v>760</v>
      </c>
      <c r="E478" s="89" t="s">
        <v>255</v>
      </c>
      <c r="F478" s="90"/>
      <c r="G478" s="91"/>
      <c r="H478" s="92" t="s">
        <v>7</v>
      </c>
      <c r="I478" s="92"/>
      <c r="J478" s="92"/>
      <c r="K478" s="92" t="s">
        <v>878</v>
      </c>
      <c r="L478" s="92" t="s">
        <v>194</v>
      </c>
      <c r="M478" s="92" t="s">
        <v>195</v>
      </c>
      <c r="N478" s="92" t="s">
        <v>196</v>
      </c>
      <c r="O478" s="92" t="s">
        <v>194</v>
      </c>
      <c r="P478" s="92" t="s">
        <v>195</v>
      </c>
      <c r="Q478" s="92" t="s">
        <v>195</v>
      </c>
      <c r="R478" s="90" t="s">
        <v>2408</v>
      </c>
      <c r="S478" s="93">
        <v>46008</v>
      </c>
    </row>
    <row r="479" spans="1:19" s="57" customFormat="1" ht="31" x14ac:dyDescent="0.35">
      <c r="A479" s="88" t="s">
        <v>1879</v>
      </c>
      <c r="B479" s="88" t="s">
        <v>1880</v>
      </c>
      <c r="C479" s="88">
        <v>24814580</v>
      </c>
      <c r="D479" s="86" t="s">
        <v>678</v>
      </c>
      <c r="E479" s="86"/>
      <c r="F479" s="118" t="s">
        <v>1882</v>
      </c>
      <c r="G479" s="86" t="s">
        <v>2244</v>
      </c>
      <c r="H479" s="88" t="s">
        <v>7</v>
      </c>
      <c r="I479" s="88"/>
      <c r="J479" s="88"/>
      <c r="K479" s="88" t="s">
        <v>878</v>
      </c>
      <c r="L479" s="27" t="str">
        <f>VLOOKUP($K479,oblasti!$A$2:$H$18,zdroje!L$3,0)</f>
        <v>Ústecký kraj</v>
      </c>
      <c r="M479" s="27" t="str">
        <f>VLOOKUP($K479,oblasti!$A$2:$H$18,zdroje!M$3,0)</f>
        <v>Zóna Severozápad</v>
      </c>
      <c r="N479" s="27" t="str">
        <f>VLOOKUP($K479,oblasti!$A$2:$H$18,zdroje!N$3,0)</f>
        <v>CZ04</v>
      </c>
      <c r="O479" s="27" t="str">
        <f>VLOOKUP($K479,oblasti!$A$2:$H$18,zdroje!O$3,0)</f>
        <v>Ústecký kraj</v>
      </c>
      <c r="P479" s="27" t="str">
        <f>VLOOKUP($K479,oblasti!$A$2:$H$18,zdroje!P$3,0)</f>
        <v>Zóna Severozápad</v>
      </c>
      <c r="Q479" s="27" t="str">
        <f>VLOOKUP($K479,oblasti!$A$2:$H$18,zdroje!Q$3,0)</f>
        <v>Zóna Severozápad</v>
      </c>
      <c r="R479" s="86" t="s">
        <v>2412</v>
      </c>
      <c r="S479" s="111"/>
    </row>
    <row r="480" spans="1:19" s="57" customFormat="1" ht="93" x14ac:dyDescent="0.35">
      <c r="A480" s="106" t="s">
        <v>302</v>
      </c>
      <c r="B480" s="106" t="s">
        <v>303</v>
      </c>
      <c r="C480" s="112">
        <v>25006096</v>
      </c>
      <c r="D480" s="86" t="s">
        <v>761</v>
      </c>
      <c r="E480" s="86" t="s">
        <v>255</v>
      </c>
      <c r="F480" s="87" t="s">
        <v>304</v>
      </c>
      <c r="G480" s="85" t="s">
        <v>305</v>
      </c>
      <c r="H480" s="88" t="s">
        <v>7</v>
      </c>
      <c r="I480" s="88"/>
      <c r="J480" s="88"/>
      <c r="K480" s="88" t="s">
        <v>878</v>
      </c>
      <c r="L480" s="27" t="str">
        <f>VLOOKUP($K480,oblasti!$A$2:$H$18,zdroje!L$3,0)</f>
        <v>Ústecký kraj</v>
      </c>
      <c r="M480" s="27" t="str">
        <f>VLOOKUP($K480,oblasti!$A$2:$H$18,zdroje!M$3,0)</f>
        <v>Zóna Severozápad</v>
      </c>
      <c r="N480" s="27" t="str">
        <f>VLOOKUP($K480,oblasti!$A$2:$H$18,zdroje!N$3,0)</f>
        <v>CZ04</v>
      </c>
      <c r="O480" s="27" t="str">
        <f>VLOOKUP($K480,oblasti!$A$2:$H$18,zdroje!O$3,0)</f>
        <v>Ústecký kraj</v>
      </c>
      <c r="P480" s="27" t="str">
        <f>VLOOKUP($K480,oblasti!$A$2:$H$18,zdroje!P$3,0)</f>
        <v>Zóna Severozápad</v>
      </c>
      <c r="Q480" s="27" t="str">
        <f>VLOOKUP($K480,oblasti!$A$2:$H$18,zdroje!Q$3,0)</f>
        <v>Zóna Severozápad</v>
      </c>
      <c r="R480" s="87" t="s">
        <v>854</v>
      </c>
      <c r="S480" s="87"/>
    </row>
    <row r="481" spans="1:19" s="20" customFormat="1" ht="46.5" x14ac:dyDescent="0.35">
      <c r="A481" s="82" t="s">
        <v>2245</v>
      </c>
      <c r="B481" s="82" t="s">
        <v>2246</v>
      </c>
      <c r="C481" s="112">
        <v>9434917</v>
      </c>
      <c r="D481" s="86" t="s">
        <v>678</v>
      </c>
      <c r="E481" s="86"/>
      <c r="F481" s="72" t="s">
        <v>2247</v>
      </c>
      <c r="G481" s="85" t="s">
        <v>2248</v>
      </c>
      <c r="H481" s="88" t="s">
        <v>7</v>
      </c>
      <c r="I481" s="88"/>
      <c r="J481" s="88"/>
      <c r="K481" s="88" t="s">
        <v>878</v>
      </c>
      <c r="L481" s="27" t="str">
        <f>VLOOKUP($K481,oblasti!$A$2:$H$18,zdroje!L$3,0)</f>
        <v>Ústecký kraj</v>
      </c>
      <c r="M481" s="27" t="str">
        <f>VLOOKUP($K481,oblasti!$A$2:$H$18,zdroje!M$3,0)</f>
        <v>Zóna Severozápad</v>
      </c>
      <c r="N481" s="27" t="str">
        <f>VLOOKUP($K481,oblasti!$A$2:$H$18,zdroje!N$3,0)</f>
        <v>CZ04</v>
      </c>
      <c r="O481" s="27" t="str">
        <f>VLOOKUP($K481,oblasti!$A$2:$H$18,zdroje!O$3,0)</f>
        <v>Ústecký kraj</v>
      </c>
      <c r="P481" s="27" t="str">
        <f>VLOOKUP($K481,oblasti!$A$2:$H$18,zdroje!P$3,0)</f>
        <v>Zóna Severozápad</v>
      </c>
      <c r="Q481" s="27" t="str">
        <f>VLOOKUP($K481,oblasti!$A$2:$H$18,zdroje!Q$3,0)</f>
        <v>Zóna Severozápad</v>
      </c>
      <c r="R481" s="86" t="s">
        <v>2412</v>
      </c>
      <c r="S481" s="111"/>
    </row>
    <row r="482" spans="1:19" s="20" customFormat="1" ht="93" x14ac:dyDescent="0.35">
      <c r="A482" s="106" t="s">
        <v>762</v>
      </c>
      <c r="B482" s="106" t="s">
        <v>763</v>
      </c>
      <c r="C482" s="112">
        <v>28813952</v>
      </c>
      <c r="D482" s="86" t="s">
        <v>764</v>
      </c>
      <c r="E482" s="86" t="s">
        <v>255</v>
      </c>
      <c r="F482" s="72" t="s">
        <v>2249</v>
      </c>
      <c r="G482" s="85"/>
      <c r="H482" s="88" t="s">
        <v>7</v>
      </c>
      <c r="I482" s="88"/>
      <c r="J482" s="88"/>
      <c r="K482" s="88" t="s">
        <v>878</v>
      </c>
      <c r="L482" s="27" t="str">
        <f>VLOOKUP($K482,oblasti!$A$2:$H$18,zdroje!L$3,0)</f>
        <v>Ústecký kraj</v>
      </c>
      <c r="M482" s="27" t="str">
        <f>VLOOKUP($K482,oblasti!$A$2:$H$18,zdroje!M$3,0)</f>
        <v>Zóna Severozápad</v>
      </c>
      <c r="N482" s="27" t="str">
        <f>VLOOKUP($K482,oblasti!$A$2:$H$18,zdroje!N$3,0)</f>
        <v>CZ04</v>
      </c>
      <c r="O482" s="27" t="str">
        <f>VLOOKUP($K482,oblasti!$A$2:$H$18,zdroje!O$3,0)</f>
        <v>Ústecký kraj</v>
      </c>
      <c r="P482" s="27" t="str">
        <f>VLOOKUP($K482,oblasti!$A$2:$H$18,zdroje!P$3,0)</f>
        <v>Zóna Severozápad</v>
      </c>
      <c r="Q482" s="27" t="str">
        <f>VLOOKUP($K482,oblasti!$A$2:$H$18,zdroje!Q$3,0)</f>
        <v>Zóna Severozápad</v>
      </c>
      <c r="R482" s="87" t="s">
        <v>2425</v>
      </c>
      <c r="S482" s="87"/>
    </row>
    <row r="483" spans="1:19" s="57" customFormat="1" ht="62" x14ac:dyDescent="0.35">
      <c r="A483" s="106" t="s">
        <v>352</v>
      </c>
      <c r="B483" s="106" t="s">
        <v>765</v>
      </c>
      <c r="C483" s="112">
        <v>1823108</v>
      </c>
      <c r="D483" s="86" t="s">
        <v>766</v>
      </c>
      <c r="E483" s="86" t="s">
        <v>255</v>
      </c>
      <c r="F483" s="104" t="s">
        <v>2251</v>
      </c>
      <c r="G483" s="72" t="s">
        <v>2250</v>
      </c>
      <c r="H483" s="88" t="s">
        <v>7</v>
      </c>
      <c r="I483" s="88"/>
      <c r="J483" s="88"/>
      <c r="K483" s="88" t="s">
        <v>878</v>
      </c>
      <c r="L483" s="27" t="str">
        <f>VLOOKUP($K483,oblasti!$A$2:$H$18,zdroje!L$3,0)</f>
        <v>Ústecký kraj</v>
      </c>
      <c r="M483" s="27" t="str">
        <f>VLOOKUP($K483,oblasti!$A$2:$H$18,zdroje!M$3,0)</f>
        <v>Zóna Severozápad</v>
      </c>
      <c r="N483" s="27" t="str">
        <f>VLOOKUP($K483,oblasti!$A$2:$H$18,zdroje!N$3,0)</f>
        <v>CZ04</v>
      </c>
      <c r="O483" s="27" t="str">
        <f>VLOOKUP($K483,oblasti!$A$2:$H$18,zdroje!O$3,0)</f>
        <v>Ústecký kraj</v>
      </c>
      <c r="P483" s="27" t="str">
        <f>VLOOKUP($K483,oblasti!$A$2:$H$18,zdroje!P$3,0)</f>
        <v>Zóna Severozápad</v>
      </c>
      <c r="Q483" s="27" t="str">
        <f>VLOOKUP($K483,oblasti!$A$2:$H$18,zdroje!Q$3,0)</f>
        <v>Zóna Severozápad</v>
      </c>
      <c r="R483" s="87" t="s">
        <v>2425</v>
      </c>
      <c r="S483" s="87"/>
    </row>
    <row r="484" spans="1:19" s="57" customFormat="1" ht="62" x14ac:dyDescent="0.35">
      <c r="A484" s="106" t="s">
        <v>352</v>
      </c>
      <c r="B484" s="106" t="s">
        <v>765</v>
      </c>
      <c r="C484" s="112">
        <v>1823108</v>
      </c>
      <c r="D484" s="86" t="s">
        <v>767</v>
      </c>
      <c r="E484" s="86" t="s">
        <v>255</v>
      </c>
      <c r="F484" s="104" t="s">
        <v>2251</v>
      </c>
      <c r="G484" s="72" t="s">
        <v>2250</v>
      </c>
      <c r="H484" s="88" t="s">
        <v>7</v>
      </c>
      <c r="I484" s="88"/>
      <c r="J484" s="88"/>
      <c r="K484" s="88" t="s">
        <v>878</v>
      </c>
      <c r="L484" s="27" t="str">
        <f>VLOOKUP($K484,oblasti!$A$2:$H$18,zdroje!L$3,0)</f>
        <v>Ústecký kraj</v>
      </c>
      <c r="M484" s="27" t="str">
        <f>VLOOKUP($K484,oblasti!$A$2:$H$18,zdroje!M$3,0)</f>
        <v>Zóna Severozápad</v>
      </c>
      <c r="N484" s="27" t="str">
        <f>VLOOKUP($K484,oblasti!$A$2:$H$18,zdroje!N$3,0)</f>
        <v>CZ04</v>
      </c>
      <c r="O484" s="27" t="str">
        <f>VLOOKUP($K484,oblasti!$A$2:$H$18,zdroje!O$3,0)</f>
        <v>Ústecký kraj</v>
      </c>
      <c r="P484" s="27" t="str">
        <f>VLOOKUP($K484,oblasti!$A$2:$H$18,zdroje!P$3,0)</f>
        <v>Zóna Severozápad</v>
      </c>
      <c r="Q484" s="27" t="str">
        <f>VLOOKUP($K484,oblasti!$A$2:$H$18,zdroje!Q$3,0)</f>
        <v>Zóna Severozápad</v>
      </c>
      <c r="R484" s="87" t="s">
        <v>2425</v>
      </c>
      <c r="S484" s="87"/>
    </row>
    <row r="485" spans="1:19" s="20" customFormat="1" ht="46.5" x14ac:dyDescent="0.35">
      <c r="A485" s="106" t="s">
        <v>113</v>
      </c>
      <c r="B485" s="86" t="s">
        <v>114</v>
      </c>
      <c r="C485" s="86">
        <v>25511602</v>
      </c>
      <c r="D485" s="106" t="s">
        <v>115</v>
      </c>
      <c r="E485" s="86" t="s">
        <v>116</v>
      </c>
      <c r="F485" s="87" t="s">
        <v>117</v>
      </c>
      <c r="G485" s="85" t="s">
        <v>118</v>
      </c>
      <c r="H485" s="88" t="s">
        <v>7</v>
      </c>
      <c r="I485" s="88"/>
      <c r="J485" s="88"/>
      <c r="K485" s="88" t="s">
        <v>878</v>
      </c>
      <c r="L485" s="27" t="str">
        <f>VLOOKUP($K485,oblasti!$A$2:$H$18,zdroje!L$3,0)</f>
        <v>Ústecký kraj</v>
      </c>
      <c r="M485" s="27" t="str">
        <f>VLOOKUP($K485,oblasti!$A$2:$H$18,zdroje!M$3,0)</f>
        <v>Zóna Severozápad</v>
      </c>
      <c r="N485" s="27" t="str">
        <f>VLOOKUP($K485,oblasti!$A$2:$H$18,zdroje!N$3,0)</f>
        <v>CZ04</v>
      </c>
      <c r="O485" s="27" t="str">
        <f>VLOOKUP($K485,oblasti!$A$2:$H$18,zdroje!O$3,0)</f>
        <v>Ústecký kraj</v>
      </c>
      <c r="P485" s="27" t="str">
        <f>VLOOKUP($K485,oblasti!$A$2:$H$18,zdroje!P$3,0)</f>
        <v>Zóna Severozápad</v>
      </c>
      <c r="Q485" s="27" t="str">
        <f>VLOOKUP($K485,oblasti!$A$2:$H$18,zdroje!Q$3,0)</f>
        <v>Zóna Severozápad</v>
      </c>
      <c r="R485" s="87" t="s">
        <v>854</v>
      </c>
      <c r="S485" s="87"/>
    </row>
    <row r="486" spans="1:19" s="20" customFormat="1" ht="46.5" x14ac:dyDescent="0.35">
      <c r="A486" s="86" t="s">
        <v>2252</v>
      </c>
      <c r="B486" s="86" t="s">
        <v>2253</v>
      </c>
      <c r="C486" s="86">
        <v>25049119</v>
      </c>
      <c r="D486" s="98" t="s">
        <v>1149</v>
      </c>
      <c r="E486" s="86"/>
      <c r="F486" s="82" t="s">
        <v>2258</v>
      </c>
      <c r="G486" s="86" t="s">
        <v>2259</v>
      </c>
      <c r="H486" s="88" t="s">
        <v>7</v>
      </c>
      <c r="I486" s="88"/>
      <c r="J486" s="88"/>
      <c r="K486" s="88" t="s">
        <v>878</v>
      </c>
      <c r="L486" s="27" t="str">
        <f>VLOOKUP($K486,oblasti!$A$2:$H$18,zdroje!L$3,0)</f>
        <v>Ústecký kraj</v>
      </c>
      <c r="M486" s="27" t="str">
        <f>VLOOKUP($K486,oblasti!$A$2:$H$18,zdroje!M$3,0)</f>
        <v>Zóna Severozápad</v>
      </c>
      <c r="N486" s="27" t="str">
        <f>VLOOKUP($K486,oblasti!$A$2:$H$18,zdroje!N$3,0)</f>
        <v>CZ04</v>
      </c>
      <c r="O486" s="27" t="str">
        <f>VLOOKUP($K486,oblasti!$A$2:$H$18,zdroje!O$3,0)</f>
        <v>Ústecký kraj</v>
      </c>
      <c r="P486" s="27" t="str">
        <f>VLOOKUP($K486,oblasti!$A$2:$H$18,zdroje!P$3,0)</f>
        <v>Zóna Severozápad</v>
      </c>
      <c r="Q486" s="27" t="str">
        <f>VLOOKUP($K486,oblasti!$A$2:$H$18,zdroje!Q$3,0)</f>
        <v>Zóna Severozápad</v>
      </c>
      <c r="R486" s="86" t="s">
        <v>2412</v>
      </c>
      <c r="S486" s="111"/>
    </row>
    <row r="487" spans="1:19" s="20" customFormat="1" ht="46.5" x14ac:dyDescent="0.35">
      <c r="A487" s="82" t="s">
        <v>2254</v>
      </c>
      <c r="B487" s="86" t="s">
        <v>2255</v>
      </c>
      <c r="C487" s="86" t="s">
        <v>2256</v>
      </c>
      <c r="D487" s="82" t="s">
        <v>2257</v>
      </c>
      <c r="E487" s="86"/>
      <c r="F487" s="87"/>
      <c r="G487" s="72" t="s">
        <v>2260</v>
      </c>
      <c r="H487" s="88" t="s">
        <v>7</v>
      </c>
      <c r="I487" s="88"/>
      <c r="J487" s="88"/>
      <c r="K487" s="88" t="s">
        <v>878</v>
      </c>
      <c r="L487" s="27" t="str">
        <f>VLOOKUP($K487,oblasti!$A$2:$H$18,zdroje!L$3,0)</f>
        <v>Ústecký kraj</v>
      </c>
      <c r="M487" s="27" t="str">
        <f>VLOOKUP($K487,oblasti!$A$2:$H$18,zdroje!M$3,0)</f>
        <v>Zóna Severozápad</v>
      </c>
      <c r="N487" s="27" t="str">
        <f>VLOOKUP($K487,oblasti!$A$2:$H$18,zdroje!N$3,0)</f>
        <v>CZ04</v>
      </c>
      <c r="O487" s="27" t="str">
        <f>VLOOKUP($K487,oblasti!$A$2:$H$18,zdroje!O$3,0)</f>
        <v>Ústecký kraj</v>
      </c>
      <c r="P487" s="27" t="str">
        <f>VLOOKUP($K487,oblasti!$A$2:$H$18,zdroje!P$3,0)</f>
        <v>Zóna Severozápad</v>
      </c>
      <c r="Q487" s="27" t="str">
        <f>VLOOKUP($K487,oblasti!$A$2:$H$18,zdroje!Q$3,0)</f>
        <v>Zóna Severozápad</v>
      </c>
      <c r="R487" s="86" t="s">
        <v>2412</v>
      </c>
      <c r="S487" s="111"/>
    </row>
    <row r="488" spans="1:19" s="20" customFormat="1" ht="62" x14ac:dyDescent="0.35">
      <c r="A488" s="106" t="s">
        <v>768</v>
      </c>
      <c r="B488" s="86" t="s">
        <v>429</v>
      </c>
      <c r="C488" s="86">
        <v>63145251</v>
      </c>
      <c r="D488" s="106" t="s">
        <v>769</v>
      </c>
      <c r="E488" s="86" t="s">
        <v>255</v>
      </c>
      <c r="F488" s="87"/>
      <c r="G488" s="72" t="s">
        <v>2261</v>
      </c>
      <c r="H488" s="88" t="s">
        <v>7</v>
      </c>
      <c r="I488" s="88"/>
      <c r="J488" s="88"/>
      <c r="K488" s="88" t="s">
        <v>878</v>
      </c>
      <c r="L488" s="27" t="str">
        <f>VLOOKUP($K488,oblasti!$A$2:$H$18,zdroje!L$3,0)</f>
        <v>Ústecký kraj</v>
      </c>
      <c r="M488" s="27" t="str">
        <f>VLOOKUP($K488,oblasti!$A$2:$H$18,zdroje!M$3,0)</f>
        <v>Zóna Severozápad</v>
      </c>
      <c r="N488" s="27" t="str">
        <f>VLOOKUP($K488,oblasti!$A$2:$H$18,zdroje!N$3,0)</f>
        <v>CZ04</v>
      </c>
      <c r="O488" s="27" t="str">
        <f>VLOOKUP($K488,oblasti!$A$2:$H$18,zdroje!O$3,0)</f>
        <v>Ústecký kraj</v>
      </c>
      <c r="P488" s="27" t="str">
        <f>VLOOKUP($K488,oblasti!$A$2:$H$18,zdroje!P$3,0)</f>
        <v>Zóna Severozápad</v>
      </c>
      <c r="Q488" s="27" t="str">
        <f>VLOOKUP($K488,oblasti!$A$2:$H$18,zdroje!Q$3,0)</f>
        <v>Zóna Severozápad</v>
      </c>
      <c r="R488" s="87" t="s">
        <v>2425</v>
      </c>
      <c r="S488" s="87"/>
    </row>
    <row r="489" spans="1:19" s="20" customFormat="1" ht="62" x14ac:dyDescent="0.35">
      <c r="A489" s="106" t="s">
        <v>119</v>
      </c>
      <c r="B489" s="106" t="s">
        <v>120</v>
      </c>
      <c r="C489" s="106">
        <v>25538748</v>
      </c>
      <c r="D489" s="106" t="s">
        <v>121</v>
      </c>
      <c r="E489" s="86"/>
      <c r="F489" s="87" t="s">
        <v>122</v>
      </c>
      <c r="G489" s="85" t="s">
        <v>123</v>
      </c>
      <c r="H489" s="88" t="s">
        <v>7</v>
      </c>
      <c r="I489" s="88"/>
      <c r="J489" s="88"/>
      <c r="K489" s="88" t="s">
        <v>878</v>
      </c>
      <c r="L489" s="27" t="str">
        <f>VLOOKUP($K489,oblasti!$A$2:$H$18,zdroje!L$3,0)</f>
        <v>Ústecký kraj</v>
      </c>
      <c r="M489" s="27" t="str">
        <f>VLOOKUP($K489,oblasti!$A$2:$H$18,zdroje!M$3,0)</f>
        <v>Zóna Severozápad</v>
      </c>
      <c r="N489" s="27" t="str">
        <f>VLOOKUP($K489,oblasti!$A$2:$H$18,zdroje!N$3,0)</f>
        <v>CZ04</v>
      </c>
      <c r="O489" s="27" t="str">
        <f>VLOOKUP($K489,oblasti!$A$2:$H$18,zdroje!O$3,0)</f>
        <v>Ústecký kraj</v>
      </c>
      <c r="P489" s="27" t="str">
        <f>VLOOKUP($K489,oblasti!$A$2:$H$18,zdroje!P$3,0)</f>
        <v>Zóna Severozápad</v>
      </c>
      <c r="Q489" s="27" t="str">
        <f>VLOOKUP($K489,oblasti!$A$2:$H$18,zdroje!Q$3,0)</f>
        <v>Zóna Severozápad</v>
      </c>
      <c r="R489" s="87" t="s">
        <v>854</v>
      </c>
      <c r="S489" s="87"/>
    </row>
    <row r="490" spans="1:19" s="20" customFormat="1" ht="31" x14ac:dyDescent="0.35">
      <c r="A490" s="106" t="s">
        <v>770</v>
      </c>
      <c r="B490" s="106" t="s">
        <v>771</v>
      </c>
      <c r="C490" s="106">
        <v>7817959</v>
      </c>
      <c r="D490" s="106" t="s">
        <v>772</v>
      </c>
      <c r="E490" s="86" t="s">
        <v>194</v>
      </c>
      <c r="F490" s="87"/>
      <c r="G490" s="85" t="s">
        <v>773</v>
      </c>
      <c r="H490" s="88" t="s">
        <v>7</v>
      </c>
      <c r="I490" s="88"/>
      <c r="J490" s="88"/>
      <c r="K490" s="88" t="s">
        <v>878</v>
      </c>
      <c r="L490" s="27" t="str">
        <f>VLOOKUP($K490,oblasti!$A$2:$H$18,zdroje!L$3,0)</f>
        <v>Ústecký kraj</v>
      </c>
      <c r="M490" s="27" t="str">
        <f>VLOOKUP($K490,oblasti!$A$2:$H$18,zdroje!M$3,0)</f>
        <v>Zóna Severozápad</v>
      </c>
      <c r="N490" s="27" t="str">
        <f>VLOOKUP($K490,oblasti!$A$2:$H$18,zdroje!N$3,0)</f>
        <v>CZ04</v>
      </c>
      <c r="O490" s="27" t="str">
        <f>VLOOKUP($K490,oblasti!$A$2:$H$18,zdroje!O$3,0)</f>
        <v>Ústecký kraj</v>
      </c>
      <c r="P490" s="27" t="str">
        <f>VLOOKUP($K490,oblasti!$A$2:$H$18,zdroje!P$3,0)</f>
        <v>Zóna Severozápad</v>
      </c>
      <c r="Q490" s="27" t="str">
        <f>VLOOKUP($K490,oblasti!$A$2:$H$18,zdroje!Q$3,0)</f>
        <v>Zóna Severozápad</v>
      </c>
      <c r="R490" s="87" t="s">
        <v>854</v>
      </c>
      <c r="S490" s="87"/>
    </row>
    <row r="491" spans="1:19" s="20" customFormat="1" ht="93" x14ac:dyDescent="0.35">
      <c r="A491" s="106" t="s">
        <v>312</v>
      </c>
      <c r="B491" s="106" t="s">
        <v>313</v>
      </c>
      <c r="C491" s="112">
        <v>27170284</v>
      </c>
      <c r="D491" s="86"/>
      <c r="E491" s="86" t="s">
        <v>255</v>
      </c>
      <c r="F491" s="87" t="s">
        <v>314</v>
      </c>
      <c r="G491" s="85" t="s">
        <v>315</v>
      </c>
      <c r="H491" s="88"/>
      <c r="I491" s="88"/>
      <c r="J491" s="88"/>
      <c r="K491" s="88" t="s">
        <v>878</v>
      </c>
      <c r="L491" s="27" t="str">
        <f>VLOOKUP($K491,oblasti!$A$2:$H$18,zdroje!L$3,0)</f>
        <v>Ústecký kraj</v>
      </c>
      <c r="M491" s="27" t="str">
        <f>VLOOKUP($K491,oblasti!$A$2:$H$18,zdroje!M$3,0)</f>
        <v>Zóna Severozápad</v>
      </c>
      <c r="N491" s="27" t="str">
        <f>VLOOKUP($K491,oblasti!$A$2:$H$18,zdroje!N$3,0)</f>
        <v>CZ04</v>
      </c>
      <c r="O491" s="27" t="str">
        <f>VLOOKUP($K491,oblasti!$A$2:$H$18,zdroje!O$3,0)</f>
        <v>Ústecký kraj</v>
      </c>
      <c r="P491" s="27" t="str">
        <f>VLOOKUP($K491,oblasti!$A$2:$H$18,zdroje!P$3,0)</f>
        <v>Zóna Severozápad</v>
      </c>
      <c r="Q491" s="27" t="str">
        <f>VLOOKUP($K491,oblasti!$A$2:$H$18,zdroje!Q$3,0)</f>
        <v>Zóna Severozápad</v>
      </c>
      <c r="R491" s="87" t="s">
        <v>854</v>
      </c>
      <c r="S491" s="87"/>
    </row>
    <row r="492" spans="1:19" s="20" customFormat="1" ht="77.5" x14ac:dyDescent="0.35">
      <c r="A492" s="106" t="s">
        <v>245</v>
      </c>
      <c r="B492" s="106" t="s">
        <v>246</v>
      </c>
      <c r="C492" s="112">
        <v>10442481</v>
      </c>
      <c r="D492" s="106" t="s">
        <v>247</v>
      </c>
      <c r="E492" s="86" t="s">
        <v>246</v>
      </c>
      <c r="F492" s="87" t="s">
        <v>248</v>
      </c>
      <c r="G492" s="85" t="s">
        <v>860</v>
      </c>
      <c r="H492" s="88" t="s">
        <v>7</v>
      </c>
      <c r="I492" s="88"/>
      <c r="J492" s="88"/>
      <c r="K492" s="88" t="s">
        <v>878</v>
      </c>
      <c r="L492" s="27" t="str">
        <f>VLOOKUP($K492,oblasti!$A$2:$H$18,zdroje!L$3,0)</f>
        <v>Ústecký kraj</v>
      </c>
      <c r="M492" s="27" t="str">
        <f>VLOOKUP($K492,oblasti!$A$2:$H$18,zdroje!M$3,0)</f>
        <v>Zóna Severozápad</v>
      </c>
      <c r="N492" s="27" t="str">
        <f>VLOOKUP($K492,oblasti!$A$2:$H$18,zdroje!N$3,0)</f>
        <v>CZ04</v>
      </c>
      <c r="O492" s="27" t="str">
        <f>VLOOKUP($K492,oblasti!$A$2:$H$18,zdroje!O$3,0)</f>
        <v>Ústecký kraj</v>
      </c>
      <c r="P492" s="27" t="str">
        <f>VLOOKUP($K492,oblasti!$A$2:$H$18,zdroje!P$3,0)</f>
        <v>Zóna Severozápad</v>
      </c>
      <c r="Q492" s="27" t="str">
        <f>VLOOKUP($K492,oblasti!$A$2:$H$18,zdroje!Q$3,0)</f>
        <v>Zóna Severozápad</v>
      </c>
      <c r="R492" s="87" t="s">
        <v>854</v>
      </c>
      <c r="S492" s="87"/>
    </row>
    <row r="493" spans="1:19" s="20" customFormat="1" ht="124" x14ac:dyDescent="0.35">
      <c r="A493" s="86" t="s">
        <v>108</v>
      </c>
      <c r="B493" s="86" t="s">
        <v>911</v>
      </c>
      <c r="C493" s="86">
        <v>24288110</v>
      </c>
      <c r="D493" s="86" t="s">
        <v>109</v>
      </c>
      <c r="E493" s="86"/>
      <c r="F493" s="87" t="s">
        <v>2467</v>
      </c>
      <c r="G493" s="85" t="s">
        <v>2468</v>
      </c>
      <c r="H493" s="88" t="s">
        <v>7</v>
      </c>
      <c r="I493" s="88" t="s">
        <v>8</v>
      </c>
      <c r="J493" s="88" t="s">
        <v>9</v>
      </c>
      <c r="K493" s="88" t="s">
        <v>878</v>
      </c>
      <c r="L493" s="27" t="str">
        <f>VLOOKUP($K493,oblasti!$A$2:$H$18,zdroje!L$3,0)</f>
        <v>Ústecký kraj</v>
      </c>
      <c r="M493" s="27" t="str">
        <f>VLOOKUP($K493,oblasti!$A$2:$H$18,zdroje!M$3,0)</f>
        <v>Zóna Severozápad</v>
      </c>
      <c r="N493" s="27" t="str">
        <f>VLOOKUP($K493,oblasti!$A$2:$H$18,zdroje!N$3,0)</f>
        <v>CZ04</v>
      </c>
      <c r="O493" s="27" t="str">
        <f>VLOOKUP($K493,oblasti!$A$2:$H$18,zdroje!O$3,0)</f>
        <v>Ústecký kraj</v>
      </c>
      <c r="P493" s="27" t="str">
        <f>VLOOKUP($K493,oblasti!$A$2:$H$18,zdroje!P$3,0)</f>
        <v>Zóna Severozápad</v>
      </c>
      <c r="Q493" s="27" t="str">
        <f>VLOOKUP($K493,oblasti!$A$2:$H$18,zdroje!Q$3,0)</f>
        <v>Zóna Severozápad</v>
      </c>
      <c r="R493" s="87" t="s">
        <v>2431</v>
      </c>
      <c r="S493" s="87"/>
    </row>
    <row r="494" spans="1:19" s="20" customFormat="1" ht="46.5" x14ac:dyDescent="0.35">
      <c r="A494" s="86" t="s">
        <v>124</v>
      </c>
      <c r="B494" s="86" t="s">
        <v>125</v>
      </c>
      <c r="C494" s="86">
        <v>27594301</v>
      </c>
      <c r="D494" s="86" t="s">
        <v>126</v>
      </c>
      <c r="E494" s="86" t="s">
        <v>127</v>
      </c>
      <c r="F494" s="87" t="s">
        <v>128</v>
      </c>
      <c r="G494" s="85" t="s">
        <v>129</v>
      </c>
      <c r="H494" s="88" t="s">
        <v>7</v>
      </c>
      <c r="I494" s="88" t="s">
        <v>8</v>
      </c>
      <c r="J494" s="88" t="s">
        <v>9</v>
      </c>
      <c r="K494" s="88" t="s">
        <v>878</v>
      </c>
      <c r="L494" s="27" t="str">
        <f>VLOOKUP($K494,oblasti!$A$2:$H$18,zdroje!L$3,0)</f>
        <v>Ústecký kraj</v>
      </c>
      <c r="M494" s="27" t="str">
        <f>VLOOKUP($K494,oblasti!$A$2:$H$18,zdroje!M$3,0)</f>
        <v>Zóna Severozápad</v>
      </c>
      <c r="N494" s="27" t="str">
        <f>VLOOKUP($K494,oblasti!$A$2:$H$18,zdroje!N$3,0)</f>
        <v>CZ04</v>
      </c>
      <c r="O494" s="27" t="str">
        <f>VLOOKUP($K494,oblasti!$A$2:$H$18,zdroje!O$3,0)</f>
        <v>Ústecký kraj</v>
      </c>
      <c r="P494" s="27" t="str">
        <f>VLOOKUP($K494,oblasti!$A$2:$H$18,zdroje!P$3,0)</f>
        <v>Zóna Severozápad</v>
      </c>
      <c r="Q494" s="27" t="str">
        <f>VLOOKUP($K494,oblasti!$A$2:$H$18,zdroje!Q$3,0)</f>
        <v>Zóna Severozápad</v>
      </c>
      <c r="R494" s="87" t="s">
        <v>854</v>
      </c>
      <c r="S494" s="87"/>
    </row>
    <row r="495" spans="1:19" s="20" customFormat="1" ht="46.5" x14ac:dyDescent="0.35">
      <c r="A495" s="86" t="s">
        <v>130</v>
      </c>
      <c r="B495" s="86" t="s">
        <v>131</v>
      </c>
      <c r="C495" s="86">
        <v>25540971</v>
      </c>
      <c r="D495" s="86"/>
      <c r="E495" s="86"/>
      <c r="F495" s="87" t="s">
        <v>132</v>
      </c>
      <c r="G495" s="85" t="s">
        <v>133</v>
      </c>
      <c r="H495" s="88" t="s">
        <v>7</v>
      </c>
      <c r="I495" s="88" t="s">
        <v>8</v>
      </c>
      <c r="J495" s="88" t="s">
        <v>9</v>
      </c>
      <c r="K495" s="88" t="s">
        <v>878</v>
      </c>
      <c r="L495" s="27" t="str">
        <f>VLOOKUP($K495,oblasti!$A$2:$H$18,zdroje!L$3,0)</f>
        <v>Ústecký kraj</v>
      </c>
      <c r="M495" s="27" t="str">
        <f>VLOOKUP($K495,oblasti!$A$2:$H$18,zdroje!M$3,0)</f>
        <v>Zóna Severozápad</v>
      </c>
      <c r="N495" s="27" t="str">
        <f>VLOOKUP($K495,oblasti!$A$2:$H$18,zdroje!N$3,0)</f>
        <v>CZ04</v>
      </c>
      <c r="O495" s="27" t="str">
        <f>VLOOKUP($K495,oblasti!$A$2:$H$18,zdroje!O$3,0)</f>
        <v>Ústecký kraj</v>
      </c>
      <c r="P495" s="27" t="str">
        <f>VLOOKUP($K495,oblasti!$A$2:$H$18,zdroje!P$3,0)</f>
        <v>Zóna Severozápad</v>
      </c>
      <c r="Q495" s="27" t="str">
        <f>VLOOKUP($K495,oblasti!$A$2:$H$18,zdroje!Q$3,0)</f>
        <v>Zóna Severozápad</v>
      </c>
      <c r="R495" s="87" t="s">
        <v>854</v>
      </c>
      <c r="S495" s="87"/>
    </row>
    <row r="496" spans="1:19" s="20" customFormat="1" ht="31" x14ac:dyDescent="0.35">
      <c r="A496" s="86" t="s">
        <v>1077</v>
      </c>
      <c r="B496" s="86" t="s">
        <v>2262</v>
      </c>
      <c r="C496" s="86">
        <v>3707814</v>
      </c>
      <c r="D496" s="86" t="s">
        <v>2263</v>
      </c>
      <c r="E496" s="86"/>
      <c r="F496" s="86" t="s">
        <v>2264</v>
      </c>
      <c r="G496" s="86" t="s">
        <v>2265</v>
      </c>
      <c r="H496" s="88" t="s">
        <v>7</v>
      </c>
      <c r="I496" s="88"/>
      <c r="J496" s="88"/>
      <c r="K496" s="88" t="s">
        <v>878</v>
      </c>
      <c r="L496" s="27" t="str">
        <f>VLOOKUP($K496,oblasti!$A$2:$H$18,zdroje!L$3,0)</f>
        <v>Ústecký kraj</v>
      </c>
      <c r="M496" s="27" t="str">
        <f>VLOOKUP($K496,oblasti!$A$2:$H$18,zdroje!M$3,0)</f>
        <v>Zóna Severozápad</v>
      </c>
      <c r="N496" s="27" t="str">
        <f>VLOOKUP($K496,oblasti!$A$2:$H$18,zdroje!N$3,0)</f>
        <v>CZ04</v>
      </c>
      <c r="O496" s="27" t="str">
        <f>VLOOKUP($K496,oblasti!$A$2:$H$18,zdroje!O$3,0)</f>
        <v>Ústecký kraj</v>
      </c>
      <c r="P496" s="27" t="str">
        <f>VLOOKUP($K496,oblasti!$A$2:$H$18,zdroje!P$3,0)</f>
        <v>Zóna Severozápad</v>
      </c>
      <c r="Q496" s="27" t="str">
        <f>VLOOKUP($K496,oblasti!$A$2:$H$18,zdroje!Q$3,0)</f>
        <v>Zóna Severozápad</v>
      </c>
      <c r="R496" s="86" t="s">
        <v>2412</v>
      </c>
      <c r="S496" s="111"/>
    </row>
    <row r="497" spans="1:19" s="20" customFormat="1" ht="108.5" x14ac:dyDescent="0.35">
      <c r="A497" s="106" t="s">
        <v>226</v>
      </c>
      <c r="B497" s="106" t="s">
        <v>227</v>
      </c>
      <c r="C497" s="112">
        <v>45274924</v>
      </c>
      <c r="D497" s="106" t="s">
        <v>228</v>
      </c>
      <c r="E497" s="86" t="s">
        <v>229</v>
      </c>
      <c r="F497" s="87" t="s">
        <v>230</v>
      </c>
      <c r="G497" s="85" t="s">
        <v>861</v>
      </c>
      <c r="H497" s="88" t="s">
        <v>7</v>
      </c>
      <c r="I497" s="88"/>
      <c r="J497" s="88"/>
      <c r="K497" s="88" t="s">
        <v>878</v>
      </c>
      <c r="L497" s="27" t="str">
        <f>VLOOKUP($K497,oblasti!$A$2:$H$18,zdroje!L$3,0)</f>
        <v>Ústecký kraj</v>
      </c>
      <c r="M497" s="27" t="str">
        <f>VLOOKUP($K497,oblasti!$A$2:$H$18,zdroje!M$3,0)</f>
        <v>Zóna Severozápad</v>
      </c>
      <c r="N497" s="27" t="str">
        <f>VLOOKUP($K497,oblasti!$A$2:$H$18,zdroje!N$3,0)</f>
        <v>CZ04</v>
      </c>
      <c r="O497" s="27" t="str">
        <f>VLOOKUP($K497,oblasti!$A$2:$H$18,zdroje!O$3,0)</f>
        <v>Ústecký kraj</v>
      </c>
      <c r="P497" s="27" t="str">
        <f>VLOOKUP($K497,oblasti!$A$2:$H$18,zdroje!P$3,0)</f>
        <v>Zóna Severozápad</v>
      </c>
      <c r="Q497" s="27" t="str">
        <f>VLOOKUP($K497,oblasti!$A$2:$H$18,zdroje!Q$3,0)</f>
        <v>Zóna Severozápad</v>
      </c>
      <c r="R497" s="87" t="s">
        <v>854</v>
      </c>
      <c r="S497" s="87"/>
    </row>
    <row r="498" spans="1:19" s="20" customFormat="1" ht="31" x14ac:dyDescent="0.35">
      <c r="A498" s="86" t="s">
        <v>134</v>
      </c>
      <c r="B498" s="86" t="s">
        <v>135</v>
      </c>
      <c r="C498" s="86">
        <v>27096670</v>
      </c>
      <c r="D498" s="86" t="s">
        <v>136</v>
      </c>
      <c r="E498" s="86"/>
      <c r="F498" s="87" t="s">
        <v>137</v>
      </c>
      <c r="G498" s="85" t="s">
        <v>138</v>
      </c>
      <c r="H498" s="88" t="s">
        <v>7</v>
      </c>
      <c r="I498" s="88"/>
      <c r="J498" s="88"/>
      <c r="K498" s="88" t="s">
        <v>878</v>
      </c>
      <c r="L498" s="27" t="str">
        <f>VLOOKUP($K498,oblasti!$A$2:$H$18,zdroje!L$3,0)</f>
        <v>Ústecký kraj</v>
      </c>
      <c r="M498" s="27" t="str">
        <f>VLOOKUP($K498,oblasti!$A$2:$H$18,zdroje!M$3,0)</f>
        <v>Zóna Severozápad</v>
      </c>
      <c r="N498" s="27" t="str">
        <f>VLOOKUP($K498,oblasti!$A$2:$H$18,zdroje!N$3,0)</f>
        <v>CZ04</v>
      </c>
      <c r="O498" s="27" t="str">
        <f>VLOOKUP($K498,oblasti!$A$2:$H$18,zdroje!O$3,0)</f>
        <v>Ústecký kraj</v>
      </c>
      <c r="P498" s="27" t="str">
        <f>VLOOKUP($K498,oblasti!$A$2:$H$18,zdroje!P$3,0)</f>
        <v>Zóna Severozápad</v>
      </c>
      <c r="Q498" s="27" t="str">
        <f>VLOOKUP($K498,oblasti!$A$2:$H$18,zdroje!Q$3,0)</f>
        <v>Zóna Severozápad</v>
      </c>
      <c r="R498" s="87" t="s">
        <v>854</v>
      </c>
      <c r="S498" s="87"/>
    </row>
    <row r="499" spans="1:19" s="20" customFormat="1" ht="77.5" x14ac:dyDescent="0.35">
      <c r="A499" s="106" t="s">
        <v>134</v>
      </c>
      <c r="B499" s="106" t="s">
        <v>242</v>
      </c>
      <c r="C499" s="112">
        <v>27096670</v>
      </c>
      <c r="D499" s="106" t="s">
        <v>243</v>
      </c>
      <c r="E499" s="86" t="s">
        <v>244</v>
      </c>
      <c r="F499" s="87" t="s">
        <v>862</v>
      </c>
      <c r="G499" s="85" t="s">
        <v>863</v>
      </c>
      <c r="H499" s="88" t="s">
        <v>7</v>
      </c>
      <c r="I499" s="88"/>
      <c r="J499" s="88"/>
      <c r="K499" s="88" t="s">
        <v>878</v>
      </c>
      <c r="L499" s="27" t="str">
        <f>VLOOKUP($K499,oblasti!$A$2:$H$18,zdroje!L$3,0)</f>
        <v>Ústecký kraj</v>
      </c>
      <c r="M499" s="27" t="str">
        <f>VLOOKUP($K499,oblasti!$A$2:$H$18,zdroje!M$3,0)</f>
        <v>Zóna Severozápad</v>
      </c>
      <c r="N499" s="27" t="str">
        <f>VLOOKUP($K499,oblasti!$A$2:$H$18,zdroje!N$3,0)</f>
        <v>CZ04</v>
      </c>
      <c r="O499" s="27" t="str">
        <f>VLOOKUP($K499,oblasti!$A$2:$H$18,zdroje!O$3,0)</f>
        <v>Ústecký kraj</v>
      </c>
      <c r="P499" s="27" t="str">
        <f>VLOOKUP($K499,oblasti!$A$2:$H$18,zdroje!P$3,0)</f>
        <v>Zóna Severozápad</v>
      </c>
      <c r="Q499" s="27" t="str">
        <f>VLOOKUP($K499,oblasti!$A$2:$H$18,zdroje!Q$3,0)</f>
        <v>Zóna Severozápad</v>
      </c>
      <c r="R499" s="87" t="s">
        <v>854</v>
      </c>
      <c r="S499" s="87"/>
    </row>
    <row r="500" spans="1:19" s="20" customFormat="1" ht="46.5" x14ac:dyDescent="0.35">
      <c r="A500" s="86" t="s">
        <v>774</v>
      </c>
      <c r="B500" s="86" t="s">
        <v>775</v>
      </c>
      <c r="C500" s="86">
        <v>61054259</v>
      </c>
      <c r="D500" s="86" t="s">
        <v>776</v>
      </c>
      <c r="E500" s="86" t="s">
        <v>775</v>
      </c>
      <c r="F500" s="87" t="s">
        <v>777</v>
      </c>
      <c r="G500" s="85" t="s">
        <v>778</v>
      </c>
      <c r="H500" s="88" t="s">
        <v>7</v>
      </c>
      <c r="I500" s="88"/>
      <c r="J500" s="88"/>
      <c r="K500" s="88" t="s">
        <v>878</v>
      </c>
      <c r="L500" s="27" t="str">
        <f>VLOOKUP($K500,oblasti!$A$2:$H$18,zdroje!L$3,0)</f>
        <v>Ústecký kraj</v>
      </c>
      <c r="M500" s="27" t="str">
        <f>VLOOKUP($K500,oblasti!$A$2:$H$18,zdroje!M$3,0)</f>
        <v>Zóna Severozápad</v>
      </c>
      <c r="N500" s="27" t="str">
        <f>VLOOKUP($K500,oblasti!$A$2:$H$18,zdroje!N$3,0)</f>
        <v>CZ04</v>
      </c>
      <c r="O500" s="27" t="str">
        <f>VLOOKUP($K500,oblasti!$A$2:$H$18,zdroje!O$3,0)</f>
        <v>Ústecký kraj</v>
      </c>
      <c r="P500" s="27" t="str">
        <f>VLOOKUP($K500,oblasti!$A$2:$H$18,zdroje!P$3,0)</f>
        <v>Zóna Severozápad</v>
      </c>
      <c r="Q500" s="27" t="str">
        <f>VLOOKUP($K500,oblasti!$A$2:$H$18,zdroje!Q$3,0)</f>
        <v>Zóna Severozápad</v>
      </c>
      <c r="R500" s="87" t="s">
        <v>854</v>
      </c>
      <c r="S500" s="87"/>
    </row>
    <row r="501" spans="1:19" s="20" customFormat="1" ht="46.5" x14ac:dyDescent="0.35">
      <c r="A501" s="82" t="s">
        <v>361</v>
      </c>
      <c r="B501" s="82" t="s">
        <v>2266</v>
      </c>
      <c r="C501" s="112">
        <v>29010501</v>
      </c>
      <c r="D501" s="82" t="s">
        <v>2267</v>
      </c>
      <c r="E501" s="86"/>
      <c r="F501" s="104" t="s">
        <v>2269</v>
      </c>
      <c r="G501" s="72" t="s">
        <v>2268</v>
      </c>
      <c r="H501" s="88" t="s">
        <v>7</v>
      </c>
      <c r="I501" s="88"/>
      <c r="J501" s="88"/>
      <c r="K501" s="88" t="s">
        <v>878</v>
      </c>
      <c r="L501" s="27" t="str">
        <f>VLOOKUP($K501,oblasti!$A$2:$H$18,zdroje!L$3,0)</f>
        <v>Ústecký kraj</v>
      </c>
      <c r="M501" s="27" t="str">
        <f>VLOOKUP($K501,oblasti!$A$2:$H$18,zdroje!M$3,0)</f>
        <v>Zóna Severozápad</v>
      </c>
      <c r="N501" s="27" t="str">
        <f>VLOOKUP($K501,oblasti!$A$2:$H$18,zdroje!N$3,0)</f>
        <v>CZ04</v>
      </c>
      <c r="O501" s="27" t="str">
        <f>VLOOKUP($K501,oblasti!$A$2:$H$18,zdroje!O$3,0)</f>
        <v>Ústecký kraj</v>
      </c>
      <c r="P501" s="27" t="str">
        <f>VLOOKUP($K501,oblasti!$A$2:$H$18,zdroje!P$3,0)</f>
        <v>Zóna Severozápad</v>
      </c>
      <c r="Q501" s="27" t="str">
        <f>VLOOKUP($K501,oblasti!$A$2:$H$18,zdroje!Q$3,0)</f>
        <v>Zóna Severozápad</v>
      </c>
      <c r="R501" s="86" t="s">
        <v>2412</v>
      </c>
      <c r="S501" s="111"/>
    </row>
    <row r="502" spans="1:19" s="20" customFormat="1" ht="62" hidden="1" x14ac:dyDescent="0.35">
      <c r="A502" s="119" t="s">
        <v>779</v>
      </c>
      <c r="B502" s="119" t="s">
        <v>780</v>
      </c>
      <c r="C502" s="120">
        <v>28321537</v>
      </c>
      <c r="D502" s="119" t="s">
        <v>781</v>
      </c>
      <c r="E502" s="89" t="s">
        <v>255</v>
      </c>
      <c r="F502" s="90"/>
      <c r="G502" s="91"/>
      <c r="H502" s="92" t="s">
        <v>7</v>
      </c>
      <c r="I502" s="92"/>
      <c r="J502" s="92"/>
      <c r="K502" s="92" t="s">
        <v>878</v>
      </c>
      <c r="L502" s="92" t="s">
        <v>194</v>
      </c>
      <c r="M502" s="92" t="s">
        <v>195</v>
      </c>
      <c r="N502" s="92" t="s">
        <v>196</v>
      </c>
      <c r="O502" s="92" t="s">
        <v>194</v>
      </c>
      <c r="P502" s="92" t="s">
        <v>195</v>
      </c>
      <c r="Q502" s="92" t="s">
        <v>195</v>
      </c>
      <c r="R502" s="90" t="s">
        <v>2408</v>
      </c>
      <c r="S502" s="93">
        <v>46008</v>
      </c>
    </row>
    <row r="503" spans="1:19" s="20" customFormat="1" ht="62" x14ac:dyDescent="0.35">
      <c r="A503" s="106" t="s">
        <v>782</v>
      </c>
      <c r="B503" s="106" t="s">
        <v>783</v>
      </c>
      <c r="C503" s="112">
        <v>25004638</v>
      </c>
      <c r="D503" s="106" t="s">
        <v>784</v>
      </c>
      <c r="E503" s="86" t="s">
        <v>255</v>
      </c>
      <c r="F503" s="87"/>
      <c r="G503" s="72" t="s">
        <v>2270</v>
      </c>
      <c r="H503" s="88" t="s">
        <v>7</v>
      </c>
      <c r="I503" s="88"/>
      <c r="J503" s="88"/>
      <c r="K503" s="88" t="s">
        <v>878</v>
      </c>
      <c r="L503" s="27" t="str">
        <f>VLOOKUP($K503,oblasti!$A$2:$H$18,zdroje!L$3,0)</f>
        <v>Ústecký kraj</v>
      </c>
      <c r="M503" s="27" t="str">
        <f>VLOOKUP($K503,oblasti!$A$2:$H$18,zdroje!M$3,0)</f>
        <v>Zóna Severozápad</v>
      </c>
      <c r="N503" s="27" t="str">
        <f>VLOOKUP($K503,oblasti!$A$2:$H$18,zdroje!N$3,0)</f>
        <v>CZ04</v>
      </c>
      <c r="O503" s="27" t="str">
        <f>VLOOKUP($K503,oblasti!$A$2:$H$18,zdroje!O$3,0)</f>
        <v>Ústecký kraj</v>
      </c>
      <c r="P503" s="27" t="str">
        <f>VLOOKUP($K503,oblasti!$A$2:$H$18,zdroje!P$3,0)</f>
        <v>Zóna Severozápad</v>
      </c>
      <c r="Q503" s="27" t="str">
        <f>VLOOKUP($K503,oblasti!$A$2:$H$18,zdroje!Q$3,0)</f>
        <v>Zóna Severozápad</v>
      </c>
      <c r="R503" s="87" t="s">
        <v>2425</v>
      </c>
      <c r="S503" s="87"/>
    </row>
    <row r="504" spans="1:19" s="20" customFormat="1" ht="31" x14ac:dyDescent="0.35">
      <c r="A504" s="86" t="s">
        <v>2299</v>
      </c>
      <c r="B504" s="86" t="s">
        <v>149</v>
      </c>
      <c r="C504" s="86">
        <v>14867494</v>
      </c>
      <c r="D504" s="106"/>
      <c r="E504" s="86"/>
      <c r="F504" s="72" t="s">
        <v>150</v>
      </c>
      <c r="G504" s="85" t="s">
        <v>151</v>
      </c>
      <c r="H504" s="88" t="s">
        <v>7</v>
      </c>
      <c r="I504" s="88" t="s">
        <v>8</v>
      </c>
      <c r="J504" s="88"/>
      <c r="K504" s="88" t="s">
        <v>878</v>
      </c>
      <c r="L504" s="27" t="str">
        <f>VLOOKUP($K504,oblasti!$A$2:$H$18,zdroje!L$3,0)</f>
        <v>Ústecký kraj</v>
      </c>
      <c r="M504" s="27" t="str">
        <f>VLOOKUP($K504,oblasti!$A$2:$H$18,zdroje!M$3,0)</f>
        <v>Zóna Severozápad</v>
      </c>
      <c r="N504" s="27" t="str">
        <f>VLOOKUP($K504,oblasti!$A$2:$H$18,zdroje!N$3,0)</f>
        <v>CZ04</v>
      </c>
      <c r="O504" s="27" t="str">
        <f>VLOOKUP($K504,oblasti!$A$2:$H$18,zdroje!O$3,0)</f>
        <v>Ústecký kraj</v>
      </c>
      <c r="P504" s="27" t="str">
        <f>VLOOKUP($K504,oblasti!$A$2:$H$18,zdroje!P$3,0)</f>
        <v>Zóna Severozápad</v>
      </c>
      <c r="Q504" s="27" t="str">
        <f>VLOOKUP($K504,oblasti!$A$2:$H$18,zdroje!Q$3,0)</f>
        <v>Zóna Severozápad</v>
      </c>
      <c r="R504" s="86" t="s">
        <v>2412</v>
      </c>
      <c r="S504" s="111"/>
    </row>
    <row r="505" spans="1:19" s="20" customFormat="1" ht="31" x14ac:dyDescent="0.35">
      <c r="A505" s="106" t="s">
        <v>286</v>
      </c>
      <c r="B505" s="106" t="s">
        <v>287</v>
      </c>
      <c r="C505" s="112">
        <v>62415841</v>
      </c>
      <c r="D505" s="106" t="s">
        <v>288</v>
      </c>
      <c r="E505" s="86" t="s">
        <v>255</v>
      </c>
      <c r="F505" s="87" t="s">
        <v>225</v>
      </c>
      <c r="G505" s="85" t="s">
        <v>225</v>
      </c>
      <c r="H505" s="88" t="s">
        <v>7</v>
      </c>
      <c r="I505" s="88"/>
      <c r="J505" s="88"/>
      <c r="K505" s="88" t="s">
        <v>878</v>
      </c>
      <c r="L505" s="27" t="str">
        <f>VLOOKUP($K505,oblasti!$A$2:$H$18,zdroje!L$3,0)</f>
        <v>Ústecký kraj</v>
      </c>
      <c r="M505" s="27" t="str">
        <f>VLOOKUP($K505,oblasti!$A$2:$H$18,zdroje!M$3,0)</f>
        <v>Zóna Severozápad</v>
      </c>
      <c r="N505" s="27" t="str">
        <f>VLOOKUP($K505,oblasti!$A$2:$H$18,zdroje!N$3,0)</f>
        <v>CZ04</v>
      </c>
      <c r="O505" s="27" t="str">
        <f>VLOOKUP($K505,oblasti!$A$2:$H$18,zdroje!O$3,0)</f>
        <v>Ústecký kraj</v>
      </c>
      <c r="P505" s="27" t="str">
        <f>VLOOKUP($K505,oblasti!$A$2:$H$18,zdroje!P$3,0)</f>
        <v>Zóna Severozápad</v>
      </c>
      <c r="Q505" s="27" t="str">
        <f>VLOOKUP($K505,oblasti!$A$2:$H$18,zdroje!Q$3,0)</f>
        <v>Zóna Severozápad</v>
      </c>
      <c r="R505" s="87" t="s">
        <v>854</v>
      </c>
      <c r="S505" s="87"/>
    </row>
    <row r="506" spans="1:19" s="20" customFormat="1" ht="46.5" x14ac:dyDescent="0.35">
      <c r="A506" s="82" t="s">
        <v>2271</v>
      </c>
      <c r="B506" s="82" t="s">
        <v>2272</v>
      </c>
      <c r="C506" s="112" t="s">
        <v>2273</v>
      </c>
      <c r="D506" s="82" t="s">
        <v>2274</v>
      </c>
      <c r="E506" s="112" t="s">
        <v>2277</v>
      </c>
      <c r="F506" s="87"/>
      <c r="G506" s="72" t="s">
        <v>2278</v>
      </c>
      <c r="H506" s="88" t="s">
        <v>7</v>
      </c>
      <c r="I506" s="88"/>
      <c r="J506" s="88"/>
      <c r="K506" s="88" t="s">
        <v>878</v>
      </c>
      <c r="L506" s="27" t="str">
        <f>VLOOKUP($K506,oblasti!$A$2:$H$18,zdroje!L$3,0)</f>
        <v>Ústecký kraj</v>
      </c>
      <c r="M506" s="27" t="str">
        <f>VLOOKUP($K506,oblasti!$A$2:$H$18,zdroje!M$3,0)</f>
        <v>Zóna Severozápad</v>
      </c>
      <c r="N506" s="27" t="str">
        <f>VLOOKUP($K506,oblasti!$A$2:$H$18,zdroje!N$3,0)</f>
        <v>CZ04</v>
      </c>
      <c r="O506" s="27" t="str">
        <f>VLOOKUP($K506,oblasti!$A$2:$H$18,zdroje!O$3,0)</f>
        <v>Ústecký kraj</v>
      </c>
      <c r="P506" s="27" t="str">
        <f>VLOOKUP($K506,oblasti!$A$2:$H$18,zdroje!P$3,0)</f>
        <v>Zóna Severozápad</v>
      </c>
      <c r="Q506" s="27" t="str">
        <f>VLOOKUP($K506,oblasti!$A$2:$H$18,zdroje!Q$3,0)</f>
        <v>Zóna Severozápad</v>
      </c>
      <c r="R506" s="86" t="s">
        <v>2412</v>
      </c>
      <c r="S506" s="111"/>
    </row>
    <row r="507" spans="1:19" s="20" customFormat="1" ht="31" x14ac:dyDescent="0.35">
      <c r="A507" s="82" t="s">
        <v>2275</v>
      </c>
      <c r="B507" s="82" t="s">
        <v>2276</v>
      </c>
      <c r="C507" s="112">
        <v>6886444</v>
      </c>
      <c r="D507" s="82" t="s">
        <v>836</v>
      </c>
      <c r="E507" s="86"/>
      <c r="F507" s="72" t="s">
        <v>2279</v>
      </c>
      <c r="G507" s="121">
        <v>606467290</v>
      </c>
      <c r="H507" s="88" t="s">
        <v>7</v>
      </c>
      <c r="I507" s="88"/>
      <c r="J507" s="88"/>
      <c r="K507" s="88" t="s">
        <v>878</v>
      </c>
      <c r="L507" s="27" t="str">
        <f>VLOOKUP($K507,oblasti!$A$2:$H$18,zdroje!L$3,0)</f>
        <v>Ústecký kraj</v>
      </c>
      <c r="M507" s="27" t="str">
        <f>VLOOKUP($K507,oblasti!$A$2:$H$18,zdroje!M$3,0)</f>
        <v>Zóna Severozápad</v>
      </c>
      <c r="N507" s="27" t="str">
        <f>VLOOKUP($K507,oblasti!$A$2:$H$18,zdroje!N$3,0)</f>
        <v>CZ04</v>
      </c>
      <c r="O507" s="27" t="str">
        <f>VLOOKUP($K507,oblasti!$A$2:$H$18,zdroje!O$3,0)</f>
        <v>Ústecký kraj</v>
      </c>
      <c r="P507" s="27" t="str">
        <f>VLOOKUP($K507,oblasti!$A$2:$H$18,zdroje!P$3,0)</f>
        <v>Zóna Severozápad</v>
      </c>
      <c r="Q507" s="27" t="str">
        <f>VLOOKUP($K507,oblasti!$A$2:$H$18,zdroje!Q$3,0)</f>
        <v>Zóna Severozápad</v>
      </c>
      <c r="R507" s="86" t="s">
        <v>2412</v>
      </c>
      <c r="S507" s="111"/>
    </row>
    <row r="508" spans="1:19" s="20" customFormat="1" ht="46.5" x14ac:dyDescent="0.35">
      <c r="A508" s="106" t="s">
        <v>283</v>
      </c>
      <c r="B508" s="106" t="s">
        <v>284</v>
      </c>
      <c r="C508" s="112">
        <v>28680065</v>
      </c>
      <c r="D508" s="106" t="s">
        <v>285</v>
      </c>
      <c r="E508" s="86" t="s">
        <v>255</v>
      </c>
      <c r="F508" s="87" t="s">
        <v>785</v>
      </c>
      <c r="G508" s="85" t="s">
        <v>786</v>
      </c>
      <c r="H508" s="88" t="s">
        <v>7</v>
      </c>
      <c r="I508" s="88"/>
      <c r="J508" s="88"/>
      <c r="K508" s="88" t="s">
        <v>878</v>
      </c>
      <c r="L508" s="27" t="str">
        <f>VLOOKUP($K508,oblasti!$A$2:$H$18,zdroje!L$3,0)</f>
        <v>Ústecký kraj</v>
      </c>
      <c r="M508" s="27" t="str">
        <f>VLOOKUP($K508,oblasti!$A$2:$H$18,zdroje!M$3,0)</f>
        <v>Zóna Severozápad</v>
      </c>
      <c r="N508" s="27" t="str">
        <f>VLOOKUP($K508,oblasti!$A$2:$H$18,zdroje!N$3,0)</f>
        <v>CZ04</v>
      </c>
      <c r="O508" s="27" t="str">
        <f>VLOOKUP($K508,oblasti!$A$2:$H$18,zdroje!O$3,0)</f>
        <v>Ústecký kraj</v>
      </c>
      <c r="P508" s="27" t="str">
        <f>VLOOKUP($K508,oblasti!$A$2:$H$18,zdroje!P$3,0)</f>
        <v>Zóna Severozápad</v>
      </c>
      <c r="Q508" s="27" t="str">
        <f>VLOOKUP($K508,oblasti!$A$2:$H$18,zdroje!Q$3,0)</f>
        <v>Zóna Severozápad</v>
      </c>
      <c r="R508" s="87" t="s">
        <v>854</v>
      </c>
      <c r="S508" s="87"/>
    </row>
    <row r="509" spans="1:19" s="20" customFormat="1" ht="46.5" x14ac:dyDescent="0.35">
      <c r="A509" s="82" t="s">
        <v>2293</v>
      </c>
      <c r="B509" s="83" t="s">
        <v>2294</v>
      </c>
      <c r="C509" s="112" t="s">
        <v>2295</v>
      </c>
      <c r="D509" s="82" t="s">
        <v>2296</v>
      </c>
      <c r="E509" s="122" t="s">
        <v>2297</v>
      </c>
      <c r="F509" s="72" t="s">
        <v>2298</v>
      </c>
      <c r="G509" s="72" t="s">
        <v>2298</v>
      </c>
      <c r="H509" s="88" t="s">
        <v>7</v>
      </c>
      <c r="I509" s="88"/>
      <c r="J509" s="88"/>
      <c r="K509" s="88" t="s">
        <v>878</v>
      </c>
      <c r="L509" s="27" t="str">
        <f>VLOOKUP($K509,oblasti!$A$2:$H$18,zdroje!L$3,0)</f>
        <v>Ústecký kraj</v>
      </c>
      <c r="M509" s="27" t="str">
        <f>VLOOKUP($K509,oblasti!$A$2:$H$18,zdroje!M$3,0)</f>
        <v>Zóna Severozápad</v>
      </c>
      <c r="N509" s="27" t="str">
        <f>VLOOKUP($K509,oblasti!$A$2:$H$18,zdroje!N$3,0)</f>
        <v>CZ04</v>
      </c>
      <c r="O509" s="27" t="str">
        <f>VLOOKUP($K509,oblasti!$A$2:$H$18,zdroje!O$3,0)</f>
        <v>Ústecký kraj</v>
      </c>
      <c r="P509" s="27" t="str">
        <f>VLOOKUP($K509,oblasti!$A$2:$H$18,zdroje!P$3,0)</f>
        <v>Zóna Severozápad</v>
      </c>
      <c r="Q509" s="27" t="str">
        <f>VLOOKUP($K509,oblasti!$A$2:$H$18,zdroje!Q$3,0)</f>
        <v>Zóna Severozápad</v>
      </c>
      <c r="R509" s="86" t="s">
        <v>2412</v>
      </c>
      <c r="S509" s="111"/>
    </row>
    <row r="510" spans="1:19" s="20" customFormat="1" ht="62" x14ac:dyDescent="0.35">
      <c r="A510" s="106" t="s">
        <v>50</v>
      </c>
      <c r="B510" s="106" t="s">
        <v>787</v>
      </c>
      <c r="C510" s="112">
        <v>49452011</v>
      </c>
      <c r="D510" s="106" t="s">
        <v>788</v>
      </c>
      <c r="E510" s="86" t="s">
        <v>255</v>
      </c>
      <c r="F510" s="104" t="s">
        <v>2281</v>
      </c>
      <c r="G510" s="72" t="s">
        <v>2280</v>
      </c>
      <c r="H510" s="88" t="s">
        <v>7</v>
      </c>
      <c r="I510" s="88"/>
      <c r="J510" s="88"/>
      <c r="K510" s="88" t="s">
        <v>878</v>
      </c>
      <c r="L510" s="27" t="str">
        <f>VLOOKUP($K510,oblasti!$A$2:$H$18,zdroje!L$3,0)</f>
        <v>Ústecký kraj</v>
      </c>
      <c r="M510" s="27" t="str">
        <f>VLOOKUP($K510,oblasti!$A$2:$H$18,zdroje!M$3,0)</f>
        <v>Zóna Severozápad</v>
      </c>
      <c r="N510" s="27" t="str">
        <f>VLOOKUP($K510,oblasti!$A$2:$H$18,zdroje!N$3,0)</f>
        <v>CZ04</v>
      </c>
      <c r="O510" s="27" t="str">
        <f>VLOOKUP($K510,oblasti!$A$2:$H$18,zdroje!O$3,0)</f>
        <v>Ústecký kraj</v>
      </c>
      <c r="P510" s="27" t="str">
        <f>VLOOKUP($K510,oblasti!$A$2:$H$18,zdroje!P$3,0)</f>
        <v>Zóna Severozápad</v>
      </c>
      <c r="Q510" s="27" t="str">
        <f>VLOOKUP($K510,oblasti!$A$2:$H$18,zdroje!Q$3,0)</f>
        <v>Zóna Severozápad</v>
      </c>
      <c r="R510" s="87" t="s">
        <v>2425</v>
      </c>
      <c r="S510" s="87"/>
    </row>
    <row r="511" spans="1:19" s="20" customFormat="1" ht="77.5" x14ac:dyDescent="0.35">
      <c r="A511" s="86" t="s">
        <v>2287</v>
      </c>
      <c r="B511" s="86" t="s">
        <v>2288</v>
      </c>
      <c r="C511" s="88">
        <v>14857979</v>
      </c>
      <c r="D511" s="86" t="s">
        <v>2289</v>
      </c>
      <c r="E511" s="86" t="s">
        <v>2290</v>
      </c>
      <c r="F511" s="118" t="s">
        <v>2291</v>
      </c>
      <c r="G511" s="102" t="s">
        <v>2292</v>
      </c>
      <c r="H511" s="88" t="s">
        <v>7</v>
      </c>
      <c r="I511" s="88"/>
      <c r="J511" s="88"/>
      <c r="K511" s="88" t="s">
        <v>878</v>
      </c>
      <c r="L511" s="27" t="str">
        <f>VLOOKUP($K511,oblasti!$A$2:$H$18,zdroje!L$3,0)</f>
        <v>Ústecký kraj</v>
      </c>
      <c r="M511" s="27" t="str">
        <f>VLOOKUP($K511,oblasti!$A$2:$H$18,zdroje!M$3,0)</f>
        <v>Zóna Severozápad</v>
      </c>
      <c r="N511" s="27" t="str">
        <f>VLOOKUP($K511,oblasti!$A$2:$H$18,zdroje!N$3,0)</f>
        <v>CZ04</v>
      </c>
      <c r="O511" s="27" t="str">
        <f>VLOOKUP($K511,oblasti!$A$2:$H$18,zdroje!O$3,0)</f>
        <v>Ústecký kraj</v>
      </c>
      <c r="P511" s="27" t="str">
        <f>VLOOKUP($K511,oblasti!$A$2:$H$18,zdroje!P$3,0)</f>
        <v>Zóna Severozápad</v>
      </c>
      <c r="Q511" s="27" t="str">
        <f>VLOOKUP($K511,oblasti!$A$2:$H$18,zdroje!Q$3,0)</f>
        <v>Zóna Severozápad</v>
      </c>
      <c r="R511" s="86" t="s">
        <v>2412</v>
      </c>
      <c r="S511" s="111"/>
    </row>
    <row r="512" spans="1:19" s="20" customFormat="1" ht="46.5" x14ac:dyDescent="0.35">
      <c r="A512" s="82" t="s">
        <v>2282</v>
      </c>
      <c r="B512" s="82" t="s">
        <v>2283</v>
      </c>
      <c r="C512" s="112">
        <v>48288195</v>
      </c>
      <c r="D512" s="82" t="s">
        <v>2284</v>
      </c>
      <c r="E512" s="112" t="s">
        <v>2285</v>
      </c>
      <c r="F512" s="82" t="s">
        <v>2433</v>
      </c>
      <c r="G512" s="85" t="s">
        <v>2286</v>
      </c>
      <c r="H512" s="88" t="s">
        <v>7</v>
      </c>
      <c r="I512" s="88"/>
      <c r="J512" s="88"/>
      <c r="K512" s="88" t="s">
        <v>878</v>
      </c>
      <c r="L512" s="27" t="str">
        <f>VLOOKUP($K512,oblasti!$A$2:$H$18,zdroje!L$3,0)</f>
        <v>Ústecký kraj</v>
      </c>
      <c r="M512" s="27" t="str">
        <f>VLOOKUP($K512,oblasti!$A$2:$H$18,zdroje!M$3,0)</f>
        <v>Zóna Severozápad</v>
      </c>
      <c r="N512" s="27" t="str">
        <f>VLOOKUP($K512,oblasti!$A$2:$H$18,zdroje!N$3,0)</f>
        <v>CZ04</v>
      </c>
      <c r="O512" s="27" t="str">
        <f>VLOOKUP($K512,oblasti!$A$2:$H$18,zdroje!O$3,0)</f>
        <v>Ústecký kraj</v>
      </c>
      <c r="P512" s="27" t="str">
        <f>VLOOKUP($K512,oblasti!$A$2:$H$18,zdroje!P$3,0)</f>
        <v>Zóna Severozápad</v>
      </c>
      <c r="Q512" s="27" t="str">
        <f>VLOOKUP($K512,oblasti!$A$2:$H$18,zdroje!Q$3,0)</f>
        <v>Zóna Severozápad</v>
      </c>
      <c r="R512" s="86" t="s">
        <v>2412</v>
      </c>
      <c r="S512" s="111"/>
    </row>
    <row r="513" spans="1:19" s="20" customFormat="1" ht="62" x14ac:dyDescent="0.35">
      <c r="A513" s="106" t="s">
        <v>289</v>
      </c>
      <c r="B513" s="106" t="s">
        <v>290</v>
      </c>
      <c r="C513" s="112">
        <v>26166879</v>
      </c>
      <c r="D513" s="106" t="s">
        <v>291</v>
      </c>
      <c r="E513" s="86" t="s">
        <v>255</v>
      </c>
      <c r="F513" s="87" t="s">
        <v>292</v>
      </c>
      <c r="G513" s="85" t="s">
        <v>293</v>
      </c>
      <c r="H513" s="88" t="s">
        <v>7</v>
      </c>
      <c r="I513" s="88"/>
      <c r="J513" s="88"/>
      <c r="K513" s="88" t="s">
        <v>878</v>
      </c>
      <c r="L513" s="27" t="str">
        <f>VLOOKUP($K513,oblasti!$A$2:$H$18,zdroje!L$3,0)</f>
        <v>Ústecký kraj</v>
      </c>
      <c r="M513" s="27" t="str">
        <f>VLOOKUP($K513,oblasti!$A$2:$H$18,zdroje!M$3,0)</f>
        <v>Zóna Severozápad</v>
      </c>
      <c r="N513" s="27" t="str">
        <f>VLOOKUP($K513,oblasti!$A$2:$H$18,zdroje!N$3,0)</f>
        <v>CZ04</v>
      </c>
      <c r="O513" s="27" t="str">
        <f>VLOOKUP($K513,oblasti!$A$2:$H$18,zdroje!O$3,0)</f>
        <v>Ústecký kraj</v>
      </c>
      <c r="P513" s="27" t="str">
        <f>VLOOKUP($K513,oblasti!$A$2:$H$18,zdroje!P$3,0)</f>
        <v>Zóna Severozápad</v>
      </c>
      <c r="Q513" s="27" t="str">
        <f>VLOOKUP($K513,oblasti!$A$2:$H$18,zdroje!Q$3,0)</f>
        <v>Zóna Severozápad</v>
      </c>
      <c r="R513" s="87" t="s">
        <v>854</v>
      </c>
      <c r="S513" s="87"/>
    </row>
    <row r="514" spans="1:19" s="20" customFormat="1" ht="46.5" x14ac:dyDescent="0.35">
      <c r="A514" s="86" t="s">
        <v>139</v>
      </c>
      <c r="B514" s="86" t="s">
        <v>140</v>
      </c>
      <c r="C514" s="86">
        <v>22801201</v>
      </c>
      <c r="D514" s="86" t="s">
        <v>141</v>
      </c>
      <c r="E514" s="86"/>
      <c r="F514" s="87" t="s">
        <v>142</v>
      </c>
      <c r="G514" s="85" t="s">
        <v>143</v>
      </c>
      <c r="H514" s="88" t="s">
        <v>7</v>
      </c>
      <c r="I514" s="88"/>
      <c r="J514" s="88"/>
      <c r="K514" s="88" t="s">
        <v>878</v>
      </c>
      <c r="L514" s="27" t="str">
        <f>VLOOKUP($K514,oblasti!$A$2:$H$18,zdroje!L$3,0)</f>
        <v>Ústecký kraj</v>
      </c>
      <c r="M514" s="27" t="str">
        <f>VLOOKUP($K514,oblasti!$A$2:$H$18,zdroje!M$3,0)</f>
        <v>Zóna Severozápad</v>
      </c>
      <c r="N514" s="27" t="str">
        <f>VLOOKUP($K514,oblasti!$A$2:$H$18,zdroje!N$3,0)</f>
        <v>CZ04</v>
      </c>
      <c r="O514" s="27" t="str">
        <f>VLOOKUP($K514,oblasti!$A$2:$H$18,zdroje!O$3,0)</f>
        <v>Ústecký kraj</v>
      </c>
      <c r="P514" s="27" t="str">
        <f>VLOOKUP($K514,oblasti!$A$2:$H$18,zdroje!P$3,0)</f>
        <v>Zóna Severozápad</v>
      </c>
      <c r="Q514" s="27" t="str">
        <f>VLOOKUP($K514,oblasti!$A$2:$H$18,zdroje!Q$3,0)</f>
        <v>Zóna Severozápad</v>
      </c>
      <c r="R514" s="87" t="s">
        <v>854</v>
      </c>
      <c r="S514" s="87"/>
    </row>
    <row r="515" spans="1:19" s="57" customFormat="1" ht="47.5" customHeight="1" x14ac:dyDescent="0.35">
      <c r="A515" s="86" t="s">
        <v>789</v>
      </c>
      <c r="B515" s="86" t="s">
        <v>790</v>
      </c>
      <c r="C515" s="86" t="s">
        <v>791</v>
      </c>
      <c r="D515" s="86" t="s">
        <v>792</v>
      </c>
      <c r="E515" s="86" t="s">
        <v>793</v>
      </c>
      <c r="F515" s="87"/>
      <c r="G515" s="72" t="s">
        <v>2395</v>
      </c>
      <c r="H515" s="88" t="s">
        <v>7</v>
      </c>
      <c r="I515" s="88"/>
      <c r="J515" s="88"/>
      <c r="K515" s="88" t="s">
        <v>878</v>
      </c>
      <c r="L515" s="27" t="str">
        <f>VLOOKUP($K515,oblasti!$A$2:$H$18,zdroje!L$3,0)</f>
        <v>Ústecký kraj</v>
      </c>
      <c r="M515" s="27" t="str">
        <f>VLOOKUP($K515,oblasti!$A$2:$H$18,zdroje!M$3,0)</f>
        <v>Zóna Severozápad</v>
      </c>
      <c r="N515" s="27" t="str">
        <f>VLOOKUP($K515,oblasti!$A$2:$H$18,zdroje!N$3,0)</f>
        <v>CZ04</v>
      </c>
      <c r="O515" s="27" t="str">
        <f>VLOOKUP($K515,oblasti!$A$2:$H$18,zdroje!O$3,0)</f>
        <v>Ústecký kraj</v>
      </c>
      <c r="P515" s="27" t="str">
        <f>VLOOKUP($K515,oblasti!$A$2:$H$18,zdroje!P$3,0)</f>
        <v>Zóna Severozápad</v>
      </c>
      <c r="Q515" s="27" t="str">
        <f>VLOOKUP($K515,oblasti!$A$2:$H$18,zdroje!Q$3,0)</f>
        <v>Zóna Severozápad</v>
      </c>
      <c r="R515" s="87" t="s">
        <v>2425</v>
      </c>
      <c r="S515" s="87"/>
    </row>
    <row r="516" spans="1:19" s="57" customFormat="1" ht="44.5" customHeight="1" x14ac:dyDescent="0.35">
      <c r="A516" s="86" t="s">
        <v>144</v>
      </c>
      <c r="B516" s="86" t="s">
        <v>145</v>
      </c>
      <c r="C516" s="86">
        <v>27242293</v>
      </c>
      <c r="D516" s="86" t="s">
        <v>146</v>
      </c>
      <c r="E516" s="86" t="s">
        <v>147</v>
      </c>
      <c r="F516" s="87" t="s">
        <v>212</v>
      </c>
      <c r="G516" s="85" t="s">
        <v>213</v>
      </c>
      <c r="H516" s="88" t="s">
        <v>7</v>
      </c>
      <c r="I516" s="88"/>
      <c r="J516" s="88"/>
      <c r="K516" s="88" t="s">
        <v>878</v>
      </c>
      <c r="L516" s="27" t="str">
        <f>VLOOKUP($K516,oblasti!$A$2:$H$18,zdroje!L$3,0)</f>
        <v>Ústecký kraj</v>
      </c>
      <c r="M516" s="27" t="str">
        <f>VLOOKUP($K516,oblasti!$A$2:$H$18,zdroje!M$3,0)</f>
        <v>Zóna Severozápad</v>
      </c>
      <c r="N516" s="27" t="str">
        <f>VLOOKUP($K516,oblasti!$A$2:$H$18,zdroje!N$3,0)</f>
        <v>CZ04</v>
      </c>
      <c r="O516" s="27" t="str">
        <f>VLOOKUP($K516,oblasti!$A$2:$H$18,zdroje!O$3,0)</f>
        <v>Ústecký kraj</v>
      </c>
      <c r="P516" s="27" t="str">
        <f>VLOOKUP($K516,oblasti!$A$2:$H$18,zdroje!P$3,0)</f>
        <v>Zóna Severozápad</v>
      </c>
      <c r="Q516" s="27" t="str">
        <f>VLOOKUP($K516,oblasti!$A$2:$H$18,zdroje!Q$3,0)</f>
        <v>Zóna Severozápad</v>
      </c>
      <c r="R516" s="87" t="s">
        <v>854</v>
      </c>
      <c r="S516" s="87"/>
    </row>
    <row r="517" spans="1:19" s="20" customFormat="1" ht="31" x14ac:dyDescent="0.35">
      <c r="A517" s="86" t="s">
        <v>148</v>
      </c>
      <c r="B517" s="86" t="s">
        <v>149</v>
      </c>
      <c r="C517" s="86">
        <v>14867494</v>
      </c>
      <c r="D517" s="86"/>
      <c r="E517" s="86"/>
      <c r="F517" s="87" t="s">
        <v>150</v>
      </c>
      <c r="G517" s="85" t="s">
        <v>151</v>
      </c>
      <c r="H517" s="88" t="s">
        <v>7</v>
      </c>
      <c r="I517" s="88" t="s">
        <v>8</v>
      </c>
      <c r="J517" s="88"/>
      <c r="K517" s="88" t="s">
        <v>878</v>
      </c>
      <c r="L517" s="27" t="str">
        <f>VLOOKUP($K517,oblasti!$A$2:$H$18,zdroje!L$3,0)</f>
        <v>Ústecký kraj</v>
      </c>
      <c r="M517" s="27" t="str">
        <f>VLOOKUP($K517,oblasti!$A$2:$H$18,zdroje!M$3,0)</f>
        <v>Zóna Severozápad</v>
      </c>
      <c r="N517" s="27" t="str">
        <f>VLOOKUP($K517,oblasti!$A$2:$H$18,zdroje!N$3,0)</f>
        <v>CZ04</v>
      </c>
      <c r="O517" s="27" t="str">
        <f>VLOOKUP($K517,oblasti!$A$2:$H$18,zdroje!O$3,0)</f>
        <v>Ústecký kraj</v>
      </c>
      <c r="P517" s="27" t="str">
        <f>VLOOKUP($K517,oblasti!$A$2:$H$18,zdroje!P$3,0)</f>
        <v>Zóna Severozápad</v>
      </c>
      <c r="Q517" s="27" t="str">
        <f>VLOOKUP($K517,oblasti!$A$2:$H$18,zdroje!Q$3,0)</f>
        <v>Zóna Severozápad</v>
      </c>
      <c r="R517" s="87" t="s">
        <v>854</v>
      </c>
      <c r="S517" s="87"/>
    </row>
    <row r="518" spans="1:19" s="20" customFormat="1" ht="31" x14ac:dyDescent="0.35">
      <c r="A518" s="86" t="s">
        <v>152</v>
      </c>
      <c r="B518" s="86" t="s">
        <v>153</v>
      </c>
      <c r="C518" s="86">
        <v>49100262</v>
      </c>
      <c r="D518" s="86"/>
      <c r="E518" s="86"/>
      <c r="F518" s="87" t="s">
        <v>154</v>
      </c>
      <c r="G518" s="85" t="s">
        <v>155</v>
      </c>
      <c r="H518" s="88" t="s">
        <v>7</v>
      </c>
      <c r="I518" s="88" t="s">
        <v>8</v>
      </c>
      <c r="J518" s="88" t="s">
        <v>9</v>
      </c>
      <c r="K518" s="88" t="s">
        <v>878</v>
      </c>
      <c r="L518" s="27" t="str">
        <f>VLOOKUP($K518,oblasti!$A$2:$H$18,zdroje!L$3,0)</f>
        <v>Ústecký kraj</v>
      </c>
      <c r="M518" s="27" t="str">
        <f>VLOOKUP($K518,oblasti!$A$2:$H$18,zdroje!M$3,0)</f>
        <v>Zóna Severozápad</v>
      </c>
      <c r="N518" s="27" t="str">
        <f>VLOOKUP($K518,oblasti!$A$2:$H$18,zdroje!N$3,0)</f>
        <v>CZ04</v>
      </c>
      <c r="O518" s="27" t="str">
        <f>VLOOKUP($K518,oblasti!$A$2:$H$18,zdroje!O$3,0)</f>
        <v>Ústecký kraj</v>
      </c>
      <c r="P518" s="27" t="str">
        <f>VLOOKUP($K518,oblasti!$A$2:$H$18,zdroje!P$3,0)</f>
        <v>Zóna Severozápad</v>
      </c>
      <c r="Q518" s="27" t="str">
        <f>VLOOKUP($K518,oblasti!$A$2:$H$18,zdroje!Q$3,0)</f>
        <v>Zóna Severozápad</v>
      </c>
      <c r="R518" s="87" t="s">
        <v>854</v>
      </c>
      <c r="S518" s="87"/>
    </row>
    <row r="519" spans="1:19" s="20" customFormat="1" ht="31" x14ac:dyDescent="0.35">
      <c r="A519" s="86" t="s">
        <v>2300</v>
      </c>
      <c r="B519" s="86" t="s">
        <v>2301</v>
      </c>
      <c r="C519" s="86">
        <v>12327182</v>
      </c>
      <c r="D519" s="86" t="s">
        <v>2302</v>
      </c>
      <c r="E519" s="86"/>
      <c r="F519" s="87"/>
      <c r="G519" s="72" t="s">
        <v>2303</v>
      </c>
      <c r="H519" s="88" t="s">
        <v>7</v>
      </c>
      <c r="I519" s="88"/>
      <c r="J519" s="88"/>
      <c r="K519" s="88" t="s">
        <v>878</v>
      </c>
      <c r="L519" s="27" t="str">
        <f>VLOOKUP($K519,oblasti!$A$2:$H$18,zdroje!L$3,0)</f>
        <v>Ústecký kraj</v>
      </c>
      <c r="M519" s="27" t="str">
        <f>VLOOKUP($K519,oblasti!$A$2:$H$18,zdroje!M$3,0)</f>
        <v>Zóna Severozápad</v>
      </c>
      <c r="N519" s="27" t="str">
        <f>VLOOKUP($K519,oblasti!$A$2:$H$18,zdroje!N$3,0)</f>
        <v>CZ04</v>
      </c>
      <c r="O519" s="27" t="str">
        <f>VLOOKUP($K519,oblasti!$A$2:$H$18,zdroje!O$3,0)</f>
        <v>Ústecký kraj</v>
      </c>
      <c r="P519" s="27" t="str">
        <f>VLOOKUP($K519,oblasti!$A$2:$H$18,zdroje!P$3,0)</f>
        <v>Zóna Severozápad</v>
      </c>
      <c r="Q519" s="27" t="str">
        <f>VLOOKUP($K519,oblasti!$A$2:$H$18,zdroje!Q$3,0)</f>
        <v>Zóna Severozápad</v>
      </c>
      <c r="R519" s="86" t="s">
        <v>2412</v>
      </c>
      <c r="S519" s="111"/>
    </row>
    <row r="520" spans="1:19" s="20" customFormat="1" ht="93" x14ac:dyDescent="0.35">
      <c r="A520" s="106" t="s">
        <v>279</v>
      </c>
      <c r="B520" s="106" t="s">
        <v>280</v>
      </c>
      <c r="C520" s="112">
        <v>25028685</v>
      </c>
      <c r="D520" s="106" t="s">
        <v>265</v>
      </c>
      <c r="E520" s="86" t="s">
        <v>255</v>
      </c>
      <c r="F520" s="87" t="s">
        <v>281</v>
      </c>
      <c r="G520" s="85" t="s">
        <v>282</v>
      </c>
      <c r="H520" s="88" t="s">
        <v>7</v>
      </c>
      <c r="I520" s="88"/>
      <c r="J520" s="88"/>
      <c r="K520" s="88" t="s">
        <v>878</v>
      </c>
      <c r="L520" s="27" t="str">
        <f>VLOOKUP($K520,oblasti!$A$2:$H$18,zdroje!L$3,0)</f>
        <v>Ústecký kraj</v>
      </c>
      <c r="M520" s="27" t="str">
        <f>VLOOKUP($K520,oblasti!$A$2:$H$18,zdroje!M$3,0)</f>
        <v>Zóna Severozápad</v>
      </c>
      <c r="N520" s="27" t="str">
        <f>VLOOKUP($K520,oblasti!$A$2:$H$18,zdroje!N$3,0)</f>
        <v>CZ04</v>
      </c>
      <c r="O520" s="27" t="str">
        <f>VLOOKUP($K520,oblasti!$A$2:$H$18,zdroje!O$3,0)</f>
        <v>Ústecký kraj</v>
      </c>
      <c r="P520" s="27" t="str">
        <f>VLOOKUP($K520,oblasti!$A$2:$H$18,zdroje!P$3,0)</f>
        <v>Zóna Severozápad</v>
      </c>
      <c r="Q520" s="27" t="str">
        <f>VLOOKUP($K520,oblasti!$A$2:$H$18,zdroje!Q$3,0)</f>
        <v>Zóna Severozápad</v>
      </c>
      <c r="R520" s="87" t="s">
        <v>854</v>
      </c>
      <c r="S520" s="87"/>
    </row>
    <row r="521" spans="1:19" s="20" customFormat="1" ht="186" x14ac:dyDescent="0.35">
      <c r="A521" s="106" t="s">
        <v>294</v>
      </c>
      <c r="B521" s="106" t="s">
        <v>295</v>
      </c>
      <c r="C521" s="112">
        <v>42194920</v>
      </c>
      <c r="D521" s="106" t="s">
        <v>296</v>
      </c>
      <c r="E521" s="86" t="s">
        <v>255</v>
      </c>
      <c r="F521" s="87" t="s">
        <v>297</v>
      </c>
      <c r="G521" s="85" t="s">
        <v>298</v>
      </c>
      <c r="H521" s="88" t="s">
        <v>7</v>
      </c>
      <c r="I521" s="88"/>
      <c r="J521" s="88"/>
      <c r="K521" s="88" t="s">
        <v>878</v>
      </c>
      <c r="L521" s="27" t="str">
        <f>VLOOKUP($K521,oblasti!$A$2:$H$18,zdroje!L$3,0)</f>
        <v>Ústecký kraj</v>
      </c>
      <c r="M521" s="27" t="str">
        <f>VLOOKUP($K521,oblasti!$A$2:$H$18,zdroje!M$3,0)</f>
        <v>Zóna Severozápad</v>
      </c>
      <c r="N521" s="27" t="str">
        <f>VLOOKUP($K521,oblasti!$A$2:$H$18,zdroje!N$3,0)</f>
        <v>CZ04</v>
      </c>
      <c r="O521" s="27" t="str">
        <f>VLOOKUP($K521,oblasti!$A$2:$H$18,zdroje!O$3,0)</f>
        <v>Ústecký kraj</v>
      </c>
      <c r="P521" s="27" t="str">
        <f>VLOOKUP($K521,oblasti!$A$2:$H$18,zdroje!P$3,0)</f>
        <v>Zóna Severozápad</v>
      </c>
      <c r="Q521" s="27" t="str">
        <f>VLOOKUP($K521,oblasti!$A$2:$H$18,zdroje!Q$3,0)</f>
        <v>Zóna Severozápad</v>
      </c>
      <c r="R521" s="87" t="s">
        <v>854</v>
      </c>
      <c r="S521" s="87"/>
    </row>
    <row r="522" spans="1:19" s="20" customFormat="1" ht="139.5" x14ac:dyDescent="0.35">
      <c r="A522" s="82" t="s">
        <v>294</v>
      </c>
      <c r="B522" s="82" t="s">
        <v>295</v>
      </c>
      <c r="C522" s="112">
        <v>42194920</v>
      </c>
      <c r="D522" s="82" t="s">
        <v>2304</v>
      </c>
      <c r="E522" s="112" t="s">
        <v>2305</v>
      </c>
      <c r="F522" s="87"/>
      <c r="G522" s="72" t="s">
        <v>2306</v>
      </c>
      <c r="H522" s="88" t="s">
        <v>7</v>
      </c>
      <c r="I522" s="88"/>
      <c r="J522" s="88"/>
      <c r="K522" s="88" t="s">
        <v>878</v>
      </c>
      <c r="L522" s="27" t="str">
        <f>VLOOKUP($K522,oblasti!$A$2:$H$18,zdroje!L$3,0)</f>
        <v>Ústecký kraj</v>
      </c>
      <c r="M522" s="27" t="str">
        <f>VLOOKUP($K522,oblasti!$A$2:$H$18,zdroje!M$3,0)</f>
        <v>Zóna Severozápad</v>
      </c>
      <c r="N522" s="27" t="str">
        <f>VLOOKUP($K522,oblasti!$A$2:$H$18,zdroje!N$3,0)</f>
        <v>CZ04</v>
      </c>
      <c r="O522" s="27" t="str">
        <f>VLOOKUP($K522,oblasti!$A$2:$H$18,zdroje!O$3,0)</f>
        <v>Ústecký kraj</v>
      </c>
      <c r="P522" s="27" t="str">
        <f>VLOOKUP($K522,oblasti!$A$2:$H$18,zdroje!P$3,0)</f>
        <v>Zóna Severozápad</v>
      </c>
      <c r="Q522" s="27" t="str">
        <f>VLOOKUP($K522,oblasti!$A$2:$H$18,zdroje!Q$3,0)</f>
        <v>Zóna Severozápad</v>
      </c>
      <c r="R522" s="86" t="s">
        <v>2412</v>
      </c>
      <c r="S522" s="111"/>
    </row>
    <row r="523" spans="1:19" s="20" customFormat="1" ht="31" x14ac:dyDescent="0.35">
      <c r="A523" s="86" t="s">
        <v>2307</v>
      </c>
      <c r="B523" s="86" t="s">
        <v>2308</v>
      </c>
      <c r="C523" s="88">
        <v>24204005</v>
      </c>
      <c r="D523" s="86" t="s">
        <v>2309</v>
      </c>
      <c r="E523" s="86"/>
      <c r="F523" s="118" t="s">
        <v>599</v>
      </c>
      <c r="G523" s="88" t="s">
        <v>2310</v>
      </c>
      <c r="H523" s="88" t="s">
        <v>7</v>
      </c>
      <c r="I523" s="88"/>
      <c r="J523" s="88"/>
      <c r="K523" s="88" t="s">
        <v>878</v>
      </c>
      <c r="L523" s="27" t="str">
        <f>VLOOKUP($K523,oblasti!$A$2:$H$18,zdroje!L$3,0)</f>
        <v>Ústecký kraj</v>
      </c>
      <c r="M523" s="27" t="str">
        <f>VLOOKUP($K523,oblasti!$A$2:$H$18,zdroje!M$3,0)</f>
        <v>Zóna Severozápad</v>
      </c>
      <c r="N523" s="27" t="str">
        <f>VLOOKUP($K523,oblasti!$A$2:$H$18,zdroje!N$3,0)</f>
        <v>CZ04</v>
      </c>
      <c r="O523" s="27" t="str">
        <f>VLOOKUP($K523,oblasti!$A$2:$H$18,zdroje!O$3,0)</f>
        <v>Ústecký kraj</v>
      </c>
      <c r="P523" s="27" t="str">
        <f>VLOOKUP($K523,oblasti!$A$2:$H$18,zdroje!P$3,0)</f>
        <v>Zóna Severozápad</v>
      </c>
      <c r="Q523" s="27" t="str">
        <f>VLOOKUP($K523,oblasti!$A$2:$H$18,zdroje!Q$3,0)</f>
        <v>Zóna Severozápad</v>
      </c>
      <c r="R523" s="86" t="s">
        <v>2412</v>
      </c>
      <c r="S523" s="111"/>
    </row>
    <row r="524" spans="1:19" s="20" customFormat="1" ht="62" x14ac:dyDescent="0.35">
      <c r="A524" s="106" t="s">
        <v>794</v>
      </c>
      <c r="B524" s="106" t="s">
        <v>795</v>
      </c>
      <c r="C524" s="112">
        <v>28737695</v>
      </c>
      <c r="D524" s="106" t="s">
        <v>796</v>
      </c>
      <c r="E524" s="86" t="s">
        <v>255</v>
      </c>
      <c r="F524" s="104" t="s">
        <v>2312</v>
      </c>
      <c r="G524" s="72" t="s">
        <v>2311</v>
      </c>
      <c r="H524" s="88" t="s">
        <v>7</v>
      </c>
      <c r="I524" s="88"/>
      <c r="J524" s="88"/>
      <c r="K524" s="88" t="s">
        <v>878</v>
      </c>
      <c r="L524" s="27" t="str">
        <f>VLOOKUP($K524,oblasti!$A$2:$H$18,zdroje!L$3,0)</f>
        <v>Ústecký kraj</v>
      </c>
      <c r="M524" s="27" t="str">
        <f>VLOOKUP($K524,oblasti!$A$2:$H$18,zdroje!M$3,0)</f>
        <v>Zóna Severozápad</v>
      </c>
      <c r="N524" s="27" t="str">
        <f>VLOOKUP($K524,oblasti!$A$2:$H$18,zdroje!N$3,0)</f>
        <v>CZ04</v>
      </c>
      <c r="O524" s="27" t="str">
        <f>VLOOKUP($K524,oblasti!$A$2:$H$18,zdroje!O$3,0)</f>
        <v>Ústecký kraj</v>
      </c>
      <c r="P524" s="27" t="str">
        <f>VLOOKUP($K524,oblasti!$A$2:$H$18,zdroje!P$3,0)</f>
        <v>Zóna Severozápad</v>
      </c>
      <c r="Q524" s="27" t="str">
        <f>VLOOKUP($K524,oblasti!$A$2:$H$18,zdroje!Q$3,0)</f>
        <v>Zóna Severozápad</v>
      </c>
      <c r="R524" s="87" t="s">
        <v>2425</v>
      </c>
      <c r="S524" s="87"/>
    </row>
    <row r="525" spans="1:19" s="57" customFormat="1" ht="46.5" x14ac:dyDescent="0.35">
      <c r="A525" s="106" t="s">
        <v>221</v>
      </c>
      <c r="B525" s="106" t="s">
        <v>222</v>
      </c>
      <c r="C525" s="112">
        <v>13074407</v>
      </c>
      <c r="D525" s="106" t="s">
        <v>223</v>
      </c>
      <c r="E525" s="86" t="s">
        <v>224</v>
      </c>
      <c r="F525" s="87" t="s">
        <v>384</v>
      </c>
      <c r="G525" s="85" t="s">
        <v>797</v>
      </c>
      <c r="H525" s="88" t="s">
        <v>7</v>
      </c>
      <c r="I525" s="88"/>
      <c r="J525" s="88"/>
      <c r="K525" s="88" t="s">
        <v>878</v>
      </c>
      <c r="L525" s="27" t="str">
        <f>VLOOKUP($K525,oblasti!$A$2:$H$18,zdroje!L$3,0)</f>
        <v>Ústecký kraj</v>
      </c>
      <c r="M525" s="27" t="str">
        <f>VLOOKUP($K525,oblasti!$A$2:$H$18,zdroje!M$3,0)</f>
        <v>Zóna Severozápad</v>
      </c>
      <c r="N525" s="27" t="str">
        <f>VLOOKUP($K525,oblasti!$A$2:$H$18,zdroje!N$3,0)</f>
        <v>CZ04</v>
      </c>
      <c r="O525" s="27" t="str">
        <f>VLOOKUP($K525,oblasti!$A$2:$H$18,zdroje!O$3,0)</f>
        <v>Ústecký kraj</v>
      </c>
      <c r="P525" s="27" t="str">
        <f>VLOOKUP($K525,oblasti!$A$2:$H$18,zdroje!P$3,0)</f>
        <v>Zóna Severozápad</v>
      </c>
      <c r="Q525" s="27" t="str">
        <f>VLOOKUP($K525,oblasti!$A$2:$H$18,zdroje!Q$3,0)</f>
        <v>Zóna Severozápad</v>
      </c>
      <c r="R525" s="87" t="s">
        <v>854</v>
      </c>
      <c r="S525" s="87"/>
    </row>
    <row r="526" spans="1:19" s="20" customFormat="1" ht="31" x14ac:dyDescent="0.35">
      <c r="A526" s="86" t="s">
        <v>2313</v>
      </c>
      <c r="B526" s="86" t="s">
        <v>2314</v>
      </c>
      <c r="C526" s="88">
        <v>28749821</v>
      </c>
      <c r="D526" s="86" t="s">
        <v>2315</v>
      </c>
      <c r="E526" s="86"/>
      <c r="F526" s="118" t="s">
        <v>2316</v>
      </c>
      <c r="G526" s="86" t="s">
        <v>2317</v>
      </c>
      <c r="H526" s="88" t="s">
        <v>7</v>
      </c>
      <c r="I526" s="88"/>
      <c r="J526" s="88"/>
      <c r="K526" s="88" t="s">
        <v>878</v>
      </c>
      <c r="L526" s="27" t="str">
        <f>VLOOKUP($K526,oblasti!$A$2:$H$18,zdroje!L$3,0)</f>
        <v>Ústecký kraj</v>
      </c>
      <c r="M526" s="27" t="str">
        <f>VLOOKUP($K526,oblasti!$A$2:$H$18,zdroje!M$3,0)</f>
        <v>Zóna Severozápad</v>
      </c>
      <c r="N526" s="27" t="str">
        <f>VLOOKUP($K526,oblasti!$A$2:$H$18,zdroje!N$3,0)</f>
        <v>CZ04</v>
      </c>
      <c r="O526" s="27" t="str">
        <f>VLOOKUP($K526,oblasti!$A$2:$H$18,zdroje!O$3,0)</f>
        <v>Ústecký kraj</v>
      </c>
      <c r="P526" s="27" t="str">
        <f>VLOOKUP($K526,oblasti!$A$2:$H$18,zdroje!P$3,0)</f>
        <v>Zóna Severozápad</v>
      </c>
      <c r="Q526" s="27" t="str">
        <f>VLOOKUP($K526,oblasti!$A$2:$H$18,zdroje!Q$3,0)</f>
        <v>Zóna Severozápad</v>
      </c>
      <c r="R526" s="86" t="s">
        <v>2412</v>
      </c>
      <c r="S526" s="111"/>
    </row>
    <row r="527" spans="1:19" s="20" customFormat="1" ht="31" x14ac:dyDescent="0.35">
      <c r="A527" s="86" t="s">
        <v>156</v>
      </c>
      <c r="B527" s="86" t="s">
        <v>157</v>
      </c>
      <c r="C527" s="86">
        <v>26161516</v>
      </c>
      <c r="D527" s="86"/>
      <c r="E527" s="86"/>
      <c r="F527" s="87" t="s">
        <v>158</v>
      </c>
      <c r="G527" s="85" t="s">
        <v>159</v>
      </c>
      <c r="H527" s="88" t="s">
        <v>7</v>
      </c>
      <c r="I527" s="88" t="s">
        <v>8</v>
      </c>
      <c r="J527" s="88" t="s">
        <v>9</v>
      </c>
      <c r="K527" s="88" t="s">
        <v>878</v>
      </c>
      <c r="L527" s="27" t="str">
        <f>VLOOKUP($K527,oblasti!$A$2:$H$18,zdroje!L$3,0)</f>
        <v>Ústecký kraj</v>
      </c>
      <c r="M527" s="27" t="str">
        <f>VLOOKUP($K527,oblasti!$A$2:$H$18,zdroje!M$3,0)</f>
        <v>Zóna Severozápad</v>
      </c>
      <c r="N527" s="27" t="str">
        <f>VLOOKUP($K527,oblasti!$A$2:$H$18,zdroje!N$3,0)</f>
        <v>CZ04</v>
      </c>
      <c r="O527" s="27" t="str">
        <f>VLOOKUP($K527,oblasti!$A$2:$H$18,zdroje!O$3,0)</f>
        <v>Ústecký kraj</v>
      </c>
      <c r="P527" s="27" t="str">
        <f>VLOOKUP($K527,oblasti!$A$2:$H$18,zdroje!P$3,0)</f>
        <v>Zóna Severozápad</v>
      </c>
      <c r="Q527" s="27" t="str">
        <f>VLOOKUP($K527,oblasti!$A$2:$H$18,zdroje!Q$3,0)</f>
        <v>Zóna Severozápad</v>
      </c>
      <c r="R527" s="87" t="s">
        <v>854</v>
      </c>
      <c r="S527" s="87"/>
    </row>
    <row r="528" spans="1:19" s="20" customFormat="1" ht="93" x14ac:dyDescent="0.35">
      <c r="A528" s="106" t="s">
        <v>326</v>
      </c>
      <c r="B528" s="106" t="s">
        <v>327</v>
      </c>
      <c r="C528" s="112">
        <v>25904612</v>
      </c>
      <c r="D528" s="86" t="s">
        <v>798</v>
      </c>
      <c r="E528" s="86" t="s">
        <v>255</v>
      </c>
      <c r="F528" s="87" t="s">
        <v>328</v>
      </c>
      <c r="G528" s="85" t="s">
        <v>329</v>
      </c>
      <c r="H528" s="88" t="s">
        <v>7</v>
      </c>
      <c r="I528" s="88"/>
      <c r="J528" s="88"/>
      <c r="K528" s="88" t="s">
        <v>878</v>
      </c>
      <c r="L528" s="27" t="str">
        <f>VLOOKUP($K528,oblasti!$A$2:$H$18,zdroje!L$3,0)</f>
        <v>Ústecký kraj</v>
      </c>
      <c r="M528" s="27" t="str">
        <f>VLOOKUP($K528,oblasti!$A$2:$H$18,zdroje!M$3,0)</f>
        <v>Zóna Severozápad</v>
      </c>
      <c r="N528" s="27" t="str">
        <f>VLOOKUP($K528,oblasti!$A$2:$H$18,zdroje!N$3,0)</f>
        <v>CZ04</v>
      </c>
      <c r="O528" s="27" t="str">
        <f>VLOOKUP($K528,oblasti!$A$2:$H$18,zdroje!O$3,0)</f>
        <v>Ústecký kraj</v>
      </c>
      <c r="P528" s="27" t="str">
        <f>VLOOKUP($K528,oblasti!$A$2:$H$18,zdroje!P$3,0)</f>
        <v>Zóna Severozápad</v>
      </c>
      <c r="Q528" s="27" t="str">
        <f>VLOOKUP($K528,oblasti!$A$2:$H$18,zdroje!Q$3,0)</f>
        <v>Zóna Severozápad</v>
      </c>
      <c r="R528" s="87" t="s">
        <v>854</v>
      </c>
      <c r="S528" s="87"/>
    </row>
    <row r="529" spans="1:19" s="20" customFormat="1" ht="46.5" x14ac:dyDescent="0.35">
      <c r="A529" s="82" t="s">
        <v>2318</v>
      </c>
      <c r="B529" s="82" t="s">
        <v>2319</v>
      </c>
      <c r="C529" s="112">
        <v>25086812</v>
      </c>
      <c r="D529" s="86" t="s">
        <v>2320</v>
      </c>
      <c r="E529" s="112" t="s">
        <v>2321</v>
      </c>
      <c r="F529" s="104" t="s">
        <v>2326</v>
      </c>
      <c r="G529" s="72" t="s">
        <v>2325</v>
      </c>
      <c r="H529" s="88" t="s">
        <v>7</v>
      </c>
      <c r="I529" s="88"/>
      <c r="J529" s="88"/>
      <c r="K529" s="88" t="s">
        <v>878</v>
      </c>
      <c r="L529" s="27" t="str">
        <f>VLOOKUP($K529,oblasti!$A$2:$H$18,zdroje!L$3,0)</f>
        <v>Ústecký kraj</v>
      </c>
      <c r="M529" s="27" t="str">
        <f>VLOOKUP($K529,oblasti!$A$2:$H$18,zdroje!M$3,0)</f>
        <v>Zóna Severozápad</v>
      </c>
      <c r="N529" s="27" t="str">
        <f>VLOOKUP($K529,oblasti!$A$2:$H$18,zdroje!N$3,0)</f>
        <v>CZ04</v>
      </c>
      <c r="O529" s="27" t="str">
        <f>VLOOKUP($K529,oblasti!$A$2:$H$18,zdroje!O$3,0)</f>
        <v>Ústecký kraj</v>
      </c>
      <c r="P529" s="27" t="str">
        <f>VLOOKUP($K529,oblasti!$A$2:$H$18,zdroje!P$3,0)</f>
        <v>Zóna Severozápad</v>
      </c>
      <c r="Q529" s="27" t="str">
        <f>VLOOKUP($K529,oblasti!$A$2:$H$18,zdroje!Q$3,0)</f>
        <v>Zóna Severozápad</v>
      </c>
      <c r="R529" s="86" t="s">
        <v>2412</v>
      </c>
      <c r="S529" s="111"/>
    </row>
    <row r="530" spans="1:19" s="20" customFormat="1" ht="93" x14ac:dyDescent="0.35">
      <c r="A530" s="88" t="s">
        <v>2322</v>
      </c>
      <c r="B530" s="88" t="s">
        <v>2323</v>
      </c>
      <c r="C530" s="123" t="s">
        <v>668</v>
      </c>
      <c r="D530" s="98" t="s">
        <v>2324</v>
      </c>
      <c r="E530" s="86"/>
      <c r="F530" s="87"/>
      <c r="G530" s="85"/>
      <c r="H530" s="88" t="s">
        <v>7</v>
      </c>
      <c r="I530" s="88"/>
      <c r="J530" s="88"/>
      <c r="K530" s="88" t="s">
        <v>878</v>
      </c>
      <c r="L530" s="27" t="str">
        <f>VLOOKUP($K530,oblasti!$A$2:$H$18,zdroje!L$3,0)</f>
        <v>Ústecký kraj</v>
      </c>
      <c r="M530" s="27" t="str">
        <f>VLOOKUP($K530,oblasti!$A$2:$H$18,zdroje!M$3,0)</f>
        <v>Zóna Severozápad</v>
      </c>
      <c r="N530" s="27" t="str">
        <f>VLOOKUP($K530,oblasti!$A$2:$H$18,zdroje!N$3,0)</f>
        <v>CZ04</v>
      </c>
      <c r="O530" s="27" t="str">
        <f>VLOOKUP($K530,oblasti!$A$2:$H$18,zdroje!O$3,0)</f>
        <v>Ústecký kraj</v>
      </c>
      <c r="P530" s="27" t="str">
        <f>VLOOKUP($K530,oblasti!$A$2:$H$18,zdroje!P$3,0)</f>
        <v>Zóna Severozápad</v>
      </c>
      <c r="Q530" s="27" t="str">
        <f>VLOOKUP($K530,oblasti!$A$2:$H$18,zdroje!Q$3,0)</f>
        <v>Zóna Severozápad</v>
      </c>
      <c r="R530" s="86" t="s">
        <v>2412</v>
      </c>
      <c r="S530" s="111"/>
    </row>
    <row r="531" spans="1:19" s="20" customFormat="1" ht="77.5" x14ac:dyDescent="0.35">
      <c r="A531" s="106" t="s">
        <v>252</v>
      </c>
      <c r="B531" s="106" t="s">
        <v>253</v>
      </c>
      <c r="C531" s="112">
        <v>16669711</v>
      </c>
      <c r="D531" s="106" t="s">
        <v>254</v>
      </c>
      <c r="E531" s="86" t="s">
        <v>255</v>
      </c>
      <c r="F531" s="87" t="s">
        <v>864</v>
      </c>
      <c r="G531" s="85" t="s">
        <v>865</v>
      </c>
      <c r="H531" s="88" t="s">
        <v>7</v>
      </c>
      <c r="I531" s="88"/>
      <c r="J531" s="88"/>
      <c r="K531" s="88" t="s">
        <v>878</v>
      </c>
      <c r="L531" s="27" t="str">
        <f>VLOOKUP($K531,oblasti!$A$2:$H$18,zdroje!L$3,0)</f>
        <v>Ústecký kraj</v>
      </c>
      <c r="M531" s="27" t="str">
        <f>VLOOKUP($K531,oblasti!$A$2:$H$18,zdroje!M$3,0)</f>
        <v>Zóna Severozápad</v>
      </c>
      <c r="N531" s="27" t="str">
        <f>VLOOKUP($K531,oblasti!$A$2:$H$18,zdroje!N$3,0)</f>
        <v>CZ04</v>
      </c>
      <c r="O531" s="27" t="str">
        <f>VLOOKUP($K531,oblasti!$A$2:$H$18,zdroje!O$3,0)</f>
        <v>Ústecký kraj</v>
      </c>
      <c r="P531" s="27" t="str">
        <f>VLOOKUP($K531,oblasti!$A$2:$H$18,zdroje!P$3,0)</f>
        <v>Zóna Severozápad</v>
      </c>
      <c r="Q531" s="27" t="str">
        <f>VLOOKUP($K531,oblasti!$A$2:$H$18,zdroje!Q$3,0)</f>
        <v>Zóna Severozápad</v>
      </c>
      <c r="R531" s="87" t="s">
        <v>854</v>
      </c>
      <c r="S531" s="87"/>
    </row>
    <row r="532" spans="1:19" s="20" customFormat="1" ht="62" x14ac:dyDescent="0.35">
      <c r="A532" s="106" t="s">
        <v>799</v>
      </c>
      <c r="B532" s="106" t="s">
        <v>800</v>
      </c>
      <c r="C532" s="112">
        <v>26769611</v>
      </c>
      <c r="D532" s="106" t="s">
        <v>801</v>
      </c>
      <c r="E532" s="86" t="s">
        <v>255</v>
      </c>
      <c r="F532" s="87"/>
      <c r="G532" s="72" t="s">
        <v>2327</v>
      </c>
      <c r="H532" s="88" t="s">
        <v>7</v>
      </c>
      <c r="I532" s="88"/>
      <c r="J532" s="88"/>
      <c r="K532" s="88" t="s">
        <v>878</v>
      </c>
      <c r="L532" s="27" t="str">
        <f>VLOOKUP($K532,oblasti!$A$2:$H$18,zdroje!L$3,0)</f>
        <v>Ústecký kraj</v>
      </c>
      <c r="M532" s="27" t="str">
        <f>VLOOKUP($K532,oblasti!$A$2:$H$18,zdroje!M$3,0)</f>
        <v>Zóna Severozápad</v>
      </c>
      <c r="N532" s="27" t="str">
        <f>VLOOKUP($K532,oblasti!$A$2:$H$18,zdroje!N$3,0)</f>
        <v>CZ04</v>
      </c>
      <c r="O532" s="27" t="str">
        <f>VLOOKUP($K532,oblasti!$A$2:$H$18,zdroje!O$3,0)</f>
        <v>Ústecký kraj</v>
      </c>
      <c r="P532" s="27" t="str">
        <f>VLOOKUP($K532,oblasti!$A$2:$H$18,zdroje!P$3,0)</f>
        <v>Zóna Severozápad</v>
      </c>
      <c r="Q532" s="27" t="str">
        <f>VLOOKUP($K532,oblasti!$A$2:$H$18,zdroje!Q$3,0)</f>
        <v>Zóna Severozápad</v>
      </c>
      <c r="R532" s="87" t="s">
        <v>2425</v>
      </c>
      <c r="S532" s="87"/>
    </row>
    <row r="533" spans="1:19" s="20" customFormat="1" ht="62" x14ac:dyDescent="0.35">
      <c r="A533" s="106" t="s">
        <v>353</v>
      </c>
      <c r="B533" s="106" t="s">
        <v>802</v>
      </c>
      <c r="C533" s="112">
        <v>26949890</v>
      </c>
      <c r="D533" s="106" t="s">
        <v>803</v>
      </c>
      <c r="E533" s="86" t="s">
        <v>255</v>
      </c>
      <c r="F533" s="87"/>
      <c r="G533" s="72" t="s">
        <v>2328</v>
      </c>
      <c r="H533" s="88" t="s">
        <v>7</v>
      </c>
      <c r="I533" s="88"/>
      <c r="J533" s="88"/>
      <c r="K533" s="88" t="s">
        <v>878</v>
      </c>
      <c r="L533" s="27" t="str">
        <f>VLOOKUP($K533,oblasti!$A$2:$H$18,zdroje!L$3,0)</f>
        <v>Ústecký kraj</v>
      </c>
      <c r="M533" s="27" t="str">
        <f>VLOOKUP($K533,oblasti!$A$2:$H$18,zdroje!M$3,0)</f>
        <v>Zóna Severozápad</v>
      </c>
      <c r="N533" s="27" t="str">
        <f>VLOOKUP($K533,oblasti!$A$2:$H$18,zdroje!N$3,0)</f>
        <v>CZ04</v>
      </c>
      <c r="O533" s="27" t="str">
        <f>VLOOKUP($K533,oblasti!$A$2:$H$18,zdroje!O$3,0)</f>
        <v>Ústecký kraj</v>
      </c>
      <c r="P533" s="27" t="str">
        <f>VLOOKUP($K533,oblasti!$A$2:$H$18,zdroje!P$3,0)</f>
        <v>Zóna Severozápad</v>
      </c>
      <c r="Q533" s="27" t="str">
        <f>VLOOKUP($K533,oblasti!$A$2:$H$18,zdroje!Q$3,0)</f>
        <v>Zóna Severozápad</v>
      </c>
      <c r="R533" s="87" t="s">
        <v>2425</v>
      </c>
      <c r="S533" s="87"/>
    </row>
    <row r="534" spans="1:19" s="20" customFormat="1" ht="62" x14ac:dyDescent="0.35">
      <c r="A534" s="106" t="s">
        <v>804</v>
      </c>
      <c r="B534" s="106" t="s">
        <v>805</v>
      </c>
      <c r="C534" s="112">
        <v>47782251</v>
      </c>
      <c r="D534" s="106" t="s">
        <v>806</v>
      </c>
      <c r="E534" s="86" t="s">
        <v>255</v>
      </c>
      <c r="F534" s="87"/>
      <c r="G534" s="72" t="s">
        <v>2329</v>
      </c>
      <c r="H534" s="88" t="s">
        <v>7</v>
      </c>
      <c r="I534" s="88"/>
      <c r="J534" s="88"/>
      <c r="K534" s="88" t="s">
        <v>878</v>
      </c>
      <c r="L534" s="27" t="str">
        <f>VLOOKUP($K534,oblasti!$A$2:$H$18,zdroje!L$3,0)</f>
        <v>Ústecký kraj</v>
      </c>
      <c r="M534" s="27" t="str">
        <f>VLOOKUP($K534,oblasti!$A$2:$H$18,zdroje!M$3,0)</f>
        <v>Zóna Severozápad</v>
      </c>
      <c r="N534" s="27" t="str">
        <f>VLOOKUP($K534,oblasti!$A$2:$H$18,zdroje!N$3,0)</f>
        <v>CZ04</v>
      </c>
      <c r="O534" s="27" t="str">
        <f>VLOOKUP($K534,oblasti!$A$2:$H$18,zdroje!O$3,0)</f>
        <v>Ústecký kraj</v>
      </c>
      <c r="P534" s="27" t="str">
        <f>VLOOKUP($K534,oblasti!$A$2:$H$18,zdroje!P$3,0)</f>
        <v>Zóna Severozápad</v>
      </c>
      <c r="Q534" s="27" t="str">
        <f>VLOOKUP($K534,oblasti!$A$2:$H$18,zdroje!Q$3,0)</f>
        <v>Zóna Severozápad</v>
      </c>
      <c r="R534" s="87" t="s">
        <v>2425</v>
      </c>
      <c r="S534" s="87"/>
    </row>
    <row r="535" spans="1:19" s="20" customFormat="1" ht="62" x14ac:dyDescent="0.35">
      <c r="A535" s="106" t="s">
        <v>807</v>
      </c>
      <c r="B535" s="106" t="s">
        <v>808</v>
      </c>
      <c r="C535" s="112">
        <v>5062527</v>
      </c>
      <c r="D535" s="106" t="s">
        <v>809</v>
      </c>
      <c r="E535" s="86" t="s">
        <v>810</v>
      </c>
      <c r="F535" s="87"/>
      <c r="G535" s="83" t="s">
        <v>2330</v>
      </c>
      <c r="H535" s="88" t="s">
        <v>7</v>
      </c>
      <c r="I535" s="88"/>
      <c r="J535" s="88"/>
      <c r="K535" s="88" t="s">
        <v>878</v>
      </c>
      <c r="L535" s="27" t="str">
        <f>VLOOKUP($K535,oblasti!$A$2:$H$18,zdroje!L$3,0)</f>
        <v>Ústecký kraj</v>
      </c>
      <c r="M535" s="27" t="str">
        <f>VLOOKUP($K535,oblasti!$A$2:$H$18,zdroje!M$3,0)</f>
        <v>Zóna Severozápad</v>
      </c>
      <c r="N535" s="27" t="str">
        <f>VLOOKUP($K535,oblasti!$A$2:$H$18,zdroje!N$3,0)</f>
        <v>CZ04</v>
      </c>
      <c r="O535" s="27" t="str">
        <f>VLOOKUP($K535,oblasti!$A$2:$H$18,zdroje!O$3,0)</f>
        <v>Ústecký kraj</v>
      </c>
      <c r="P535" s="27" t="str">
        <f>VLOOKUP($K535,oblasti!$A$2:$H$18,zdroje!P$3,0)</f>
        <v>Zóna Severozápad</v>
      </c>
      <c r="Q535" s="27" t="str">
        <f>VLOOKUP($K535,oblasti!$A$2:$H$18,zdroje!Q$3,0)</f>
        <v>Zóna Severozápad</v>
      </c>
      <c r="R535" s="87" t="s">
        <v>2425</v>
      </c>
      <c r="S535" s="87"/>
    </row>
    <row r="536" spans="1:19" s="20" customFormat="1" ht="46.5" x14ac:dyDescent="0.35">
      <c r="A536" s="82" t="s">
        <v>2331</v>
      </c>
      <c r="B536" s="82" t="s">
        <v>1558</v>
      </c>
      <c r="C536" s="112" t="s">
        <v>1559</v>
      </c>
      <c r="D536" s="82" t="s">
        <v>2332</v>
      </c>
      <c r="E536" s="86"/>
      <c r="F536" s="87"/>
      <c r="G536" s="83" t="s">
        <v>2333</v>
      </c>
      <c r="H536" s="86" t="s">
        <v>7</v>
      </c>
      <c r="I536" s="86"/>
      <c r="J536" s="86"/>
      <c r="K536" s="88" t="s">
        <v>878</v>
      </c>
      <c r="L536" s="27" t="str">
        <f>VLOOKUP($K536,oblasti!$A$2:$H$18,zdroje!L$3,0)</f>
        <v>Ústecký kraj</v>
      </c>
      <c r="M536" s="27" t="str">
        <f>VLOOKUP($K536,oblasti!$A$2:$H$18,zdroje!M$3,0)</f>
        <v>Zóna Severozápad</v>
      </c>
      <c r="N536" s="27" t="str">
        <f>VLOOKUP($K536,oblasti!$A$2:$H$18,zdroje!N$3,0)</f>
        <v>CZ04</v>
      </c>
      <c r="O536" s="27" t="str">
        <f>VLOOKUP($K536,oblasti!$A$2:$H$18,zdroje!O$3,0)</f>
        <v>Ústecký kraj</v>
      </c>
      <c r="P536" s="27" t="str">
        <f>VLOOKUP($K536,oblasti!$A$2:$H$18,zdroje!P$3,0)</f>
        <v>Zóna Severozápad</v>
      </c>
      <c r="Q536" s="27" t="str">
        <f>VLOOKUP($K536,oblasti!$A$2:$H$18,zdroje!Q$3,0)</f>
        <v>Zóna Severozápad</v>
      </c>
      <c r="R536" s="86" t="s">
        <v>2412</v>
      </c>
      <c r="S536" s="111"/>
    </row>
    <row r="537" spans="1:19" s="20" customFormat="1" ht="46.5" x14ac:dyDescent="0.35">
      <c r="A537" s="86" t="s">
        <v>811</v>
      </c>
      <c r="B537" s="86" t="s">
        <v>812</v>
      </c>
      <c r="C537" s="86">
        <v>28714989</v>
      </c>
      <c r="D537" s="86" t="s">
        <v>813</v>
      </c>
      <c r="E537" s="86" t="s">
        <v>255</v>
      </c>
      <c r="F537" s="87"/>
      <c r="G537" s="86"/>
      <c r="H537" s="86" t="s">
        <v>7</v>
      </c>
      <c r="I537" s="86"/>
      <c r="J537" s="86"/>
      <c r="K537" s="88" t="s">
        <v>878</v>
      </c>
      <c r="L537" s="27" t="str">
        <f>VLOOKUP($K537,oblasti!$A$2:$H$18,zdroje!L$3,0)</f>
        <v>Ústecký kraj</v>
      </c>
      <c r="M537" s="27" t="str">
        <f>VLOOKUP($K537,oblasti!$A$2:$H$18,zdroje!M$3,0)</f>
        <v>Zóna Severozápad</v>
      </c>
      <c r="N537" s="27" t="str">
        <f>VLOOKUP($K537,oblasti!$A$2:$H$18,zdroje!N$3,0)</f>
        <v>CZ04</v>
      </c>
      <c r="O537" s="27" t="str">
        <f>VLOOKUP($K537,oblasti!$A$2:$H$18,zdroje!O$3,0)</f>
        <v>Ústecký kraj</v>
      </c>
      <c r="P537" s="27" t="str">
        <f>VLOOKUP($K537,oblasti!$A$2:$H$18,zdroje!P$3,0)</f>
        <v>Zóna Severozápad</v>
      </c>
      <c r="Q537" s="27" t="str">
        <f>VLOOKUP($K537,oblasti!$A$2:$H$18,zdroje!Q$3,0)</f>
        <v>Zóna Severozápad</v>
      </c>
      <c r="R537" s="87" t="s">
        <v>854</v>
      </c>
      <c r="S537" s="87"/>
    </row>
    <row r="538" spans="1:19" s="20" customFormat="1" ht="31" x14ac:dyDescent="0.35">
      <c r="A538" s="86" t="s">
        <v>2334</v>
      </c>
      <c r="B538" s="86" t="s">
        <v>2335</v>
      </c>
      <c r="C538" s="86">
        <v>3438309</v>
      </c>
      <c r="D538" s="86" t="s">
        <v>2336</v>
      </c>
      <c r="E538" s="86"/>
      <c r="F538" s="87"/>
      <c r="G538" s="86" t="s">
        <v>2340</v>
      </c>
      <c r="H538" s="86" t="s">
        <v>7</v>
      </c>
      <c r="I538" s="86"/>
      <c r="J538" s="86"/>
      <c r="K538" s="88" t="s">
        <v>878</v>
      </c>
      <c r="L538" s="27" t="str">
        <f>VLOOKUP($K538,oblasti!$A$2:$H$18,zdroje!L$3,0)</f>
        <v>Ústecký kraj</v>
      </c>
      <c r="M538" s="27" t="str">
        <f>VLOOKUP($K538,oblasti!$A$2:$H$18,zdroje!M$3,0)</f>
        <v>Zóna Severozápad</v>
      </c>
      <c r="N538" s="27" t="str">
        <f>VLOOKUP($K538,oblasti!$A$2:$H$18,zdroje!N$3,0)</f>
        <v>CZ04</v>
      </c>
      <c r="O538" s="27" t="str">
        <f>VLOOKUP($K538,oblasti!$A$2:$H$18,zdroje!O$3,0)</f>
        <v>Ústecký kraj</v>
      </c>
      <c r="P538" s="27" t="str">
        <f>VLOOKUP($K538,oblasti!$A$2:$H$18,zdroje!P$3,0)</f>
        <v>Zóna Severozápad</v>
      </c>
      <c r="Q538" s="27" t="str">
        <f>VLOOKUP($K538,oblasti!$A$2:$H$18,zdroje!Q$3,0)</f>
        <v>Zóna Severozápad</v>
      </c>
      <c r="R538" s="86" t="s">
        <v>2412</v>
      </c>
      <c r="S538" s="111"/>
    </row>
    <row r="539" spans="1:19" s="20" customFormat="1" ht="46.5" x14ac:dyDescent="0.35">
      <c r="A539" s="86" t="s">
        <v>814</v>
      </c>
      <c r="B539" s="86" t="s">
        <v>815</v>
      </c>
      <c r="C539" s="86">
        <v>24743453</v>
      </c>
      <c r="D539" s="86" t="s">
        <v>816</v>
      </c>
      <c r="E539" s="86" t="s">
        <v>255</v>
      </c>
      <c r="F539" s="87" t="s">
        <v>817</v>
      </c>
      <c r="G539" s="86" t="s">
        <v>818</v>
      </c>
      <c r="H539" s="86" t="s">
        <v>7</v>
      </c>
      <c r="I539" s="86"/>
      <c r="J539" s="86"/>
      <c r="K539" s="88" t="s">
        <v>878</v>
      </c>
      <c r="L539" s="27" t="str">
        <f>VLOOKUP($K539,oblasti!$A$2:$H$18,zdroje!L$3,0)</f>
        <v>Ústecký kraj</v>
      </c>
      <c r="M539" s="27" t="str">
        <f>VLOOKUP($K539,oblasti!$A$2:$H$18,zdroje!M$3,0)</f>
        <v>Zóna Severozápad</v>
      </c>
      <c r="N539" s="27" t="str">
        <f>VLOOKUP($K539,oblasti!$A$2:$H$18,zdroje!N$3,0)</f>
        <v>CZ04</v>
      </c>
      <c r="O539" s="27" t="str">
        <f>VLOOKUP($K539,oblasti!$A$2:$H$18,zdroje!O$3,0)</f>
        <v>Ústecký kraj</v>
      </c>
      <c r="P539" s="27" t="str">
        <f>VLOOKUP($K539,oblasti!$A$2:$H$18,zdroje!P$3,0)</f>
        <v>Zóna Severozápad</v>
      </c>
      <c r="Q539" s="27" t="str">
        <f>VLOOKUP($K539,oblasti!$A$2:$H$18,zdroje!Q$3,0)</f>
        <v>Zóna Severozápad</v>
      </c>
      <c r="R539" s="87" t="s">
        <v>854</v>
      </c>
      <c r="S539" s="87"/>
    </row>
    <row r="540" spans="1:19" s="57" customFormat="1" ht="46.5" x14ac:dyDescent="0.35">
      <c r="A540" s="86" t="s">
        <v>2342</v>
      </c>
      <c r="B540" s="86" t="s">
        <v>2343</v>
      </c>
      <c r="C540" s="88">
        <v>25638955</v>
      </c>
      <c r="D540" s="86" t="s">
        <v>2344</v>
      </c>
      <c r="E540" s="86"/>
      <c r="F540" s="88" t="s">
        <v>2346</v>
      </c>
      <c r="G540" s="86" t="s">
        <v>2347</v>
      </c>
      <c r="H540" s="86" t="s">
        <v>7</v>
      </c>
      <c r="I540" s="86"/>
      <c r="J540" s="86"/>
      <c r="K540" s="88" t="s">
        <v>878</v>
      </c>
      <c r="L540" s="27" t="str">
        <f>VLOOKUP($K540,oblasti!$A$2:$H$18,zdroje!L$3,0)</f>
        <v>Ústecký kraj</v>
      </c>
      <c r="M540" s="27" t="str">
        <f>VLOOKUP($K540,oblasti!$A$2:$H$18,zdroje!M$3,0)</f>
        <v>Zóna Severozápad</v>
      </c>
      <c r="N540" s="27" t="str">
        <f>VLOOKUP($K540,oblasti!$A$2:$H$18,zdroje!N$3,0)</f>
        <v>CZ04</v>
      </c>
      <c r="O540" s="27" t="str">
        <f>VLOOKUP($K540,oblasti!$A$2:$H$18,zdroje!O$3,0)</f>
        <v>Ústecký kraj</v>
      </c>
      <c r="P540" s="27" t="str">
        <f>VLOOKUP($K540,oblasti!$A$2:$H$18,zdroje!P$3,0)</f>
        <v>Zóna Severozápad</v>
      </c>
      <c r="Q540" s="27" t="str">
        <f>VLOOKUP($K540,oblasti!$A$2:$H$18,zdroje!Q$3,0)</f>
        <v>Zóna Severozápad</v>
      </c>
      <c r="R540" s="86" t="s">
        <v>2412</v>
      </c>
      <c r="S540" s="111"/>
    </row>
    <row r="541" spans="1:19" s="57" customFormat="1" ht="31" x14ac:dyDescent="0.35">
      <c r="A541" s="86" t="s">
        <v>1408</v>
      </c>
      <c r="B541" s="88" t="s">
        <v>1409</v>
      </c>
      <c r="C541" s="88">
        <v>17652677</v>
      </c>
      <c r="D541" s="86" t="s">
        <v>2345</v>
      </c>
      <c r="E541" s="86"/>
      <c r="F541" s="88" t="s">
        <v>2348</v>
      </c>
      <c r="G541" s="86" t="s">
        <v>2349</v>
      </c>
      <c r="H541" s="86" t="s">
        <v>7</v>
      </c>
      <c r="I541" s="86"/>
      <c r="J541" s="86"/>
      <c r="K541" s="88" t="s">
        <v>878</v>
      </c>
      <c r="L541" s="27" t="str">
        <f>VLOOKUP($K541,oblasti!$A$2:$H$18,zdroje!L$3,0)</f>
        <v>Ústecký kraj</v>
      </c>
      <c r="M541" s="27" t="str">
        <f>VLOOKUP($K541,oblasti!$A$2:$H$18,zdroje!M$3,0)</f>
        <v>Zóna Severozápad</v>
      </c>
      <c r="N541" s="27" t="str">
        <f>VLOOKUP($K541,oblasti!$A$2:$H$18,zdroje!N$3,0)</f>
        <v>CZ04</v>
      </c>
      <c r="O541" s="27" t="str">
        <f>VLOOKUP($K541,oblasti!$A$2:$H$18,zdroje!O$3,0)</f>
        <v>Ústecký kraj</v>
      </c>
      <c r="P541" s="27" t="str">
        <f>VLOOKUP($K541,oblasti!$A$2:$H$18,zdroje!P$3,0)</f>
        <v>Zóna Severozápad</v>
      </c>
      <c r="Q541" s="27" t="str">
        <f>VLOOKUP($K541,oblasti!$A$2:$H$18,zdroje!Q$3,0)</f>
        <v>Zóna Severozápad</v>
      </c>
      <c r="R541" s="86" t="s">
        <v>2412</v>
      </c>
      <c r="S541" s="111"/>
    </row>
    <row r="542" spans="1:19" s="20" customFormat="1" ht="62" x14ac:dyDescent="0.35">
      <c r="A542" s="86" t="s">
        <v>819</v>
      </c>
      <c r="B542" s="86" t="s">
        <v>820</v>
      </c>
      <c r="C542" s="86">
        <v>761264</v>
      </c>
      <c r="D542" s="86" t="s">
        <v>821</v>
      </c>
      <c r="E542" s="86" t="s">
        <v>255</v>
      </c>
      <c r="F542" s="87" t="s">
        <v>822</v>
      </c>
      <c r="G542" s="86" t="s">
        <v>823</v>
      </c>
      <c r="H542" s="86" t="s">
        <v>7</v>
      </c>
      <c r="I542" s="86"/>
      <c r="J542" s="86"/>
      <c r="K542" s="88" t="s">
        <v>878</v>
      </c>
      <c r="L542" s="27" t="str">
        <f>VLOOKUP($K542,oblasti!$A$2:$H$18,zdroje!L$3,0)</f>
        <v>Ústecký kraj</v>
      </c>
      <c r="M542" s="27" t="str">
        <f>VLOOKUP($K542,oblasti!$A$2:$H$18,zdroje!M$3,0)</f>
        <v>Zóna Severozápad</v>
      </c>
      <c r="N542" s="27" t="str">
        <f>VLOOKUP($K542,oblasti!$A$2:$H$18,zdroje!N$3,0)</f>
        <v>CZ04</v>
      </c>
      <c r="O542" s="27" t="str">
        <f>VLOOKUP($K542,oblasti!$A$2:$H$18,zdroje!O$3,0)</f>
        <v>Ústecký kraj</v>
      </c>
      <c r="P542" s="27" t="str">
        <f>VLOOKUP($K542,oblasti!$A$2:$H$18,zdroje!P$3,0)</f>
        <v>Zóna Severozápad</v>
      </c>
      <c r="Q542" s="27" t="str">
        <f>VLOOKUP($K542,oblasti!$A$2:$H$18,zdroje!Q$3,0)</f>
        <v>Zóna Severozápad</v>
      </c>
      <c r="R542" s="87" t="s">
        <v>854</v>
      </c>
      <c r="S542" s="87"/>
    </row>
    <row r="543" spans="1:19" s="20" customFormat="1" ht="93" x14ac:dyDescent="0.35">
      <c r="A543" s="106" t="s">
        <v>263</v>
      </c>
      <c r="B543" s="106" t="s">
        <v>264</v>
      </c>
      <c r="C543" s="112">
        <v>60201088</v>
      </c>
      <c r="D543" s="106" t="s">
        <v>265</v>
      </c>
      <c r="E543" s="86" t="s">
        <v>255</v>
      </c>
      <c r="F543" s="87" t="s">
        <v>1736</v>
      </c>
      <c r="G543" s="85" t="s">
        <v>266</v>
      </c>
      <c r="H543" s="88" t="s">
        <v>7</v>
      </c>
      <c r="I543" s="88"/>
      <c r="J543" s="88"/>
      <c r="K543" s="88" t="s">
        <v>878</v>
      </c>
      <c r="L543" s="27" t="str">
        <f>VLOOKUP($K543,oblasti!$A$2:$H$18,zdroje!L$3,0)</f>
        <v>Ústecký kraj</v>
      </c>
      <c r="M543" s="27" t="str">
        <f>VLOOKUP($K543,oblasti!$A$2:$H$18,zdroje!M$3,0)</f>
        <v>Zóna Severozápad</v>
      </c>
      <c r="N543" s="27" t="str">
        <f>VLOOKUP($K543,oblasti!$A$2:$H$18,zdroje!N$3,0)</f>
        <v>CZ04</v>
      </c>
      <c r="O543" s="27" t="str">
        <f>VLOOKUP($K543,oblasti!$A$2:$H$18,zdroje!O$3,0)</f>
        <v>Ústecký kraj</v>
      </c>
      <c r="P543" s="27" t="str">
        <f>VLOOKUP($K543,oblasti!$A$2:$H$18,zdroje!P$3,0)</f>
        <v>Zóna Severozápad</v>
      </c>
      <c r="Q543" s="27" t="str">
        <f>VLOOKUP($K543,oblasti!$A$2:$H$18,zdroje!Q$3,0)</f>
        <v>Zóna Severozápad</v>
      </c>
      <c r="R543" s="87" t="s">
        <v>2425</v>
      </c>
      <c r="S543" s="87"/>
    </row>
    <row r="544" spans="1:19" s="20" customFormat="1" ht="139.5" x14ac:dyDescent="0.35">
      <c r="A544" s="106" t="s">
        <v>263</v>
      </c>
      <c r="B544" s="106" t="s">
        <v>264</v>
      </c>
      <c r="C544" s="112">
        <v>60201088</v>
      </c>
      <c r="D544" s="106" t="s">
        <v>824</v>
      </c>
      <c r="E544" s="86" t="s">
        <v>255</v>
      </c>
      <c r="F544" s="87"/>
      <c r="G544" s="72" t="s">
        <v>2350</v>
      </c>
      <c r="H544" s="88" t="s">
        <v>7</v>
      </c>
      <c r="I544" s="88"/>
      <c r="J544" s="88"/>
      <c r="K544" s="88" t="s">
        <v>878</v>
      </c>
      <c r="L544" s="27" t="str">
        <f>VLOOKUP($K544,oblasti!$A$2:$H$18,zdroje!L$3,0)</f>
        <v>Ústecký kraj</v>
      </c>
      <c r="M544" s="27" t="str">
        <f>VLOOKUP($K544,oblasti!$A$2:$H$18,zdroje!M$3,0)</f>
        <v>Zóna Severozápad</v>
      </c>
      <c r="N544" s="27" t="str">
        <f>VLOOKUP($K544,oblasti!$A$2:$H$18,zdroje!N$3,0)</f>
        <v>CZ04</v>
      </c>
      <c r="O544" s="27" t="str">
        <f>VLOOKUP($K544,oblasti!$A$2:$H$18,zdroje!O$3,0)</f>
        <v>Ústecký kraj</v>
      </c>
      <c r="P544" s="27" t="str">
        <f>VLOOKUP($K544,oblasti!$A$2:$H$18,zdroje!P$3,0)</f>
        <v>Zóna Severozápad</v>
      </c>
      <c r="Q544" s="27" t="str">
        <f>VLOOKUP($K544,oblasti!$A$2:$H$18,zdroje!Q$3,0)</f>
        <v>Zóna Severozápad</v>
      </c>
      <c r="R544" s="87" t="s">
        <v>2425</v>
      </c>
      <c r="S544" s="87"/>
    </row>
    <row r="545" spans="1:19" s="20" customFormat="1" ht="62" x14ac:dyDescent="0.35">
      <c r="A545" s="106" t="s">
        <v>263</v>
      </c>
      <c r="B545" s="106" t="s">
        <v>264</v>
      </c>
      <c r="C545" s="112">
        <v>60201088</v>
      </c>
      <c r="D545" s="106" t="s">
        <v>825</v>
      </c>
      <c r="E545" s="86" t="s">
        <v>255</v>
      </c>
      <c r="F545" s="72" t="s">
        <v>2351</v>
      </c>
      <c r="G545" s="121">
        <v>604233928</v>
      </c>
      <c r="H545" s="88" t="s">
        <v>7</v>
      </c>
      <c r="I545" s="88"/>
      <c r="J545" s="88"/>
      <c r="K545" s="88" t="s">
        <v>878</v>
      </c>
      <c r="L545" s="27" t="str">
        <f>VLOOKUP($K545,oblasti!$A$2:$H$18,zdroje!L$3,0)</f>
        <v>Ústecký kraj</v>
      </c>
      <c r="M545" s="27" t="str">
        <f>VLOOKUP($K545,oblasti!$A$2:$H$18,zdroje!M$3,0)</f>
        <v>Zóna Severozápad</v>
      </c>
      <c r="N545" s="27" t="str">
        <f>VLOOKUP($K545,oblasti!$A$2:$H$18,zdroje!N$3,0)</f>
        <v>CZ04</v>
      </c>
      <c r="O545" s="27" t="str">
        <f>VLOOKUP($K545,oblasti!$A$2:$H$18,zdroje!O$3,0)</f>
        <v>Ústecký kraj</v>
      </c>
      <c r="P545" s="27" t="str">
        <f>VLOOKUP($K545,oblasti!$A$2:$H$18,zdroje!P$3,0)</f>
        <v>Zóna Severozápad</v>
      </c>
      <c r="Q545" s="27" t="str">
        <f>VLOOKUP($K545,oblasti!$A$2:$H$18,zdroje!Q$3,0)</f>
        <v>Zóna Severozápad</v>
      </c>
      <c r="R545" s="87" t="s">
        <v>2425</v>
      </c>
      <c r="S545" s="87"/>
    </row>
    <row r="546" spans="1:19" s="57" customFormat="1" ht="53.5" customHeight="1" x14ac:dyDescent="0.35">
      <c r="A546" s="106" t="s">
        <v>260</v>
      </c>
      <c r="B546" s="106" t="s">
        <v>261</v>
      </c>
      <c r="C546" s="112">
        <v>14616807</v>
      </c>
      <c r="D546" s="106" t="s">
        <v>223</v>
      </c>
      <c r="E546" s="86" t="s">
        <v>255</v>
      </c>
      <c r="F546" s="87" t="s">
        <v>1527</v>
      </c>
      <c r="G546" s="85" t="s">
        <v>262</v>
      </c>
      <c r="H546" s="88" t="s">
        <v>7</v>
      </c>
      <c r="I546" s="88"/>
      <c r="J546" s="88"/>
      <c r="K546" s="88" t="s">
        <v>878</v>
      </c>
      <c r="L546" s="27" t="str">
        <f>VLOOKUP($K546,oblasti!$A$2:$H$18,zdroje!L$3,0)</f>
        <v>Ústecký kraj</v>
      </c>
      <c r="M546" s="27" t="str">
        <f>VLOOKUP($K546,oblasti!$A$2:$H$18,zdroje!M$3,0)</f>
        <v>Zóna Severozápad</v>
      </c>
      <c r="N546" s="27" t="str">
        <f>VLOOKUP($K546,oblasti!$A$2:$H$18,zdroje!N$3,0)</f>
        <v>CZ04</v>
      </c>
      <c r="O546" s="27" t="str">
        <f>VLOOKUP($K546,oblasti!$A$2:$H$18,zdroje!O$3,0)</f>
        <v>Ústecký kraj</v>
      </c>
      <c r="P546" s="27" t="str">
        <f>VLOOKUP($K546,oblasti!$A$2:$H$18,zdroje!P$3,0)</f>
        <v>Zóna Severozápad</v>
      </c>
      <c r="Q546" s="27" t="str">
        <f>VLOOKUP($K546,oblasti!$A$2:$H$18,zdroje!Q$3,0)</f>
        <v>Zóna Severozápad</v>
      </c>
      <c r="R546" s="87" t="s">
        <v>1528</v>
      </c>
      <c r="S546" s="87"/>
    </row>
    <row r="547" spans="1:19" s="20" customFormat="1" ht="31" x14ac:dyDescent="0.35">
      <c r="A547" s="86" t="s">
        <v>2337</v>
      </c>
      <c r="B547" s="86" t="s">
        <v>2338</v>
      </c>
      <c r="C547" s="86">
        <v>10983414</v>
      </c>
      <c r="D547" s="86" t="s">
        <v>2339</v>
      </c>
      <c r="E547" s="86"/>
      <c r="F547" s="87"/>
      <c r="G547" s="86" t="s">
        <v>2341</v>
      </c>
      <c r="H547" s="86" t="s">
        <v>7</v>
      </c>
      <c r="I547" s="86"/>
      <c r="J547" s="86"/>
      <c r="K547" s="88" t="s">
        <v>878</v>
      </c>
      <c r="L547" s="27" t="str">
        <f>VLOOKUP($K547,oblasti!$A$2:$H$18,zdroje!L$3,0)</f>
        <v>Ústecký kraj</v>
      </c>
      <c r="M547" s="27" t="str">
        <f>VLOOKUP($K547,oblasti!$A$2:$H$18,zdroje!M$3,0)</f>
        <v>Zóna Severozápad</v>
      </c>
      <c r="N547" s="27" t="str">
        <f>VLOOKUP($K547,oblasti!$A$2:$H$18,zdroje!N$3,0)</f>
        <v>CZ04</v>
      </c>
      <c r="O547" s="27" t="str">
        <f>VLOOKUP($K547,oblasti!$A$2:$H$18,zdroje!O$3,0)</f>
        <v>Ústecký kraj</v>
      </c>
      <c r="P547" s="27" t="str">
        <f>VLOOKUP($K547,oblasti!$A$2:$H$18,zdroje!P$3,0)</f>
        <v>Zóna Severozápad</v>
      </c>
      <c r="Q547" s="27" t="str">
        <f>VLOOKUP($K547,oblasti!$A$2:$H$18,zdroje!Q$3,0)</f>
        <v>Zóna Severozápad</v>
      </c>
      <c r="R547" s="86" t="s">
        <v>2412</v>
      </c>
      <c r="S547" s="111"/>
    </row>
    <row r="548" spans="1:19" s="20" customFormat="1" ht="31" x14ac:dyDescent="0.35">
      <c r="A548" s="82" t="s">
        <v>2352</v>
      </c>
      <c r="B548" s="82" t="s">
        <v>2353</v>
      </c>
      <c r="C548" s="112">
        <v>26847833</v>
      </c>
      <c r="D548" s="82" t="s">
        <v>2354</v>
      </c>
      <c r="E548" s="86"/>
      <c r="F548" s="72" t="s">
        <v>2364</v>
      </c>
      <c r="G548" s="85" t="s">
        <v>2365</v>
      </c>
      <c r="H548" s="88" t="s">
        <v>7</v>
      </c>
      <c r="I548" s="88"/>
      <c r="J548" s="88"/>
      <c r="K548" s="88" t="s">
        <v>878</v>
      </c>
      <c r="L548" s="27" t="str">
        <f>VLOOKUP($K548,oblasti!$A$2:$H$18,zdroje!L$3,0)</f>
        <v>Ústecký kraj</v>
      </c>
      <c r="M548" s="27" t="str">
        <f>VLOOKUP($K548,oblasti!$A$2:$H$18,zdroje!M$3,0)</f>
        <v>Zóna Severozápad</v>
      </c>
      <c r="N548" s="27" t="str">
        <f>VLOOKUP($K548,oblasti!$A$2:$H$18,zdroje!N$3,0)</f>
        <v>CZ04</v>
      </c>
      <c r="O548" s="27" t="str">
        <f>VLOOKUP($K548,oblasti!$A$2:$H$18,zdroje!O$3,0)</f>
        <v>Ústecký kraj</v>
      </c>
      <c r="P548" s="27" t="str">
        <f>VLOOKUP($K548,oblasti!$A$2:$H$18,zdroje!P$3,0)</f>
        <v>Zóna Severozápad</v>
      </c>
      <c r="Q548" s="27" t="str">
        <f>VLOOKUP($K548,oblasti!$A$2:$H$18,zdroje!Q$3,0)</f>
        <v>Zóna Severozápad</v>
      </c>
      <c r="R548" s="86" t="s">
        <v>2412</v>
      </c>
      <c r="S548" s="111"/>
    </row>
    <row r="549" spans="1:19" s="20" customFormat="1" ht="31" x14ac:dyDescent="0.35">
      <c r="A549" s="82" t="s">
        <v>1099</v>
      </c>
      <c r="B549" s="82" t="s">
        <v>2355</v>
      </c>
      <c r="C549" s="112">
        <v>5662851</v>
      </c>
      <c r="D549" s="82" t="s">
        <v>836</v>
      </c>
      <c r="E549" s="86"/>
      <c r="F549" s="72" t="s">
        <v>2366</v>
      </c>
      <c r="G549" s="85">
        <v>604233928</v>
      </c>
      <c r="H549" s="88" t="s">
        <v>7</v>
      </c>
      <c r="I549" s="88"/>
      <c r="J549" s="88"/>
      <c r="K549" s="88" t="s">
        <v>878</v>
      </c>
      <c r="L549" s="27" t="str">
        <f>VLOOKUP($K549,oblasti!$A$2:$H$18,zdroje!L$3,0)</f>
        <v>Ústecký kraj</v>
      </c>
      <c r="M549" s="27" t="str">
        <f>VLOOKUP($K549,oblasti!$A$2:$H$18,zdroje!M$3,0)</f>
        <v>Zóna Severozápad</v>
      </c>
      <c r="N549" s="27" t="str">
        <f>VLOOKUP($K549,oblasti!$A$2:$H$18,zdroje!N$3,0)</f>
        <v>CZ04</v>
      </c>
      <c r="O549" s="27" t="str">
        <f>VLOOKUP($K549,oblasti!$A$2:$H$18,zdroje!O$3,0)</f>
        <v>Ústecký kraj</v>
      </c>
      <c r="P549" s="27" t="str">
        <f>VLOOKUP($K549,oblasti!$A$2:$H$18,zdroje!P$3,0)</f>
        <v>Zóna Severozápad</v>
      </c>
      <c r="Q549" s="27" t="str">
        <f>VLOOKUP($K549,oblasti!$A$2:$H$18,zdroje!Q$3,0)</f>
        <v>Zóna Severozápad</v>
      </c>
      <c r="R549" s="86" t="s">
        <v>2412</v>
      </c>
      <c r="S549" s="111"/>
    </row>
    <row r="550" spans="1:19" s="20" customFormat="1" ht="31" x14ac:dyDescent="0.35">
      <c r="A550" s="86" t="s">
        <v>417</v>
      </c>
      <c r="B550" s="86" t="s">
        <v>431</v>
      </c>
      <c r="C550" s="88">
        <v>28825586</v>
      </c>
      <c r="D550" s="86" t="s">
        <v>1013</v>
      </c>
      <c r="E550" s="86"/>
      <c r="F550" s="118" t="s">
        <v>2367</v>
      </c>
      <c r="G550" s="86" t="s">
        <v>2368</v>
      </c>
      <c r="H550" s="88" t="s">
        <v>7</v>
      </c>
      <c r="I550" s="88"/>
      <c r="J550" s="88"/>
      <c r="K550" s="88" t="s">
        <v>878</v>
      </c>
      <c r="L550" s="27" t="str">
        <f>VLOOKUP($K550,oblasti!$A$2:$H$18,zdroje!L$3,0)</f>
        <v>Ústecký kraj</v>
      </c>
      <c r="M550" s="27" t="str">
        <f>VLOOKUP($K550,oblasti!$A$2:$H$18,zdroje!M$3,0)</f>
        <v>Zóna Severozápad</v>
      </c>
      <c r="N550" s="27" t="str">
        <f>VLOOKUP($K550,oblasti!$A$2:$H$18,zdroje!N$3,0)</f>
        <v>CZ04</v>
      </c>
      <c r="O550" s="27" t="str">
        <f>VLOOKUP($K550,oblasti!$A$2:$H$18,zdroje!O$3,0)</f>
        <v>Ústecký kraj</v>
      </c>
      <c r="P550" s="27" t="str">
        <f>VLOOKUP($K550,oblasti!$A$2:$H$18,zdroje!P$3,0)</f>
        <v>Zóna Severozápad</v>
      </c>
      <c r="Q550" s="27" t="str">
        <f>VLOOKUP($K550,oblasti!$A$2:$H$18,zdroje!Q$3,0)</f>
        <v>Zóna Severozápad</v>
      </c>
      <c r="R550" s="86" t="s">
        <v>2412</v>
      </c>
      <c r="S550" s="111"/>
    </row>
    <row r="551" spans="1:19" s="20" customFormat="1" ht="31" x14ac:dyDescent="0.35">
      <c r="A551" s="82" t="s">
        <v>2356</v>
      </c>
      <c r="B551" s="82" t="s">
        <v>2357</v>
      </c>
      <c r="C551" s="112">
        <v>4320166</v>
      </c>
      <c r="D551" s="82" t="s">
        <v>1650</v>
      </c>
      <c r="E551" s="86"/>
      <c r="F551" s="72" t="s">
        <v>2369</v>
      </c>
      <c r="G551" s="72" t="s">
        <v>2369</v>
      </c>
      <c r="H551" s="88" t="s">
        <v>7</v>
      </c>
      <c r="I551" s="88"/>
      <c r="J551" s="88"/>
      <c r="K551" s="88" t="s">
        <v>878</v>
      </c>
      <c r="L551" s="27" t="str">
        <f>VLOOKUP($K551,oblasti!$A$2:$H$18,zdroje!L$3,0)</f>
        <v>Ústecký kraj</v>
      </c>
      <c r="M551" s="27" t="str">
        <f>VLOOKUP($K551,oblasti!$A$2:$H$18,zdroje!M$3,0)</f>
        <v>Zóna Severozápad</v>
      </c>
      <c r="N551" s="27" t="str">
        <f>VLOOKUP($K551,oblasti!$A$2:$H$18,zdroje!N$3,0)</f>
        <v>CZ04</v>
      </c>
      <c r="O551" s="27" t="str">
        <f>VLOOKUP($K551,oblasti!$A$2:$H$18,zdroje!O$3,0)</f>
        <v>Ústecký kraj</v>
      </c>
      <c r="P551" s="27" t="str">
        <f>VLOOKUP($K551,oblasti!$A$2:$H$18,zdroje!P$3,0)</f>
        <v>Zóna Severozápad</v>
      </c>
      <c r="Q551" s="27" t="str">
        <f>VLOOKUP($K551,oblasti!$A$2:$H$18,zdroje!Q$3,0)</f>
        <v>Zóna Severozápad</v>
      </c>
      <c r="R551" s="86" t="s">
        <v>2412</v>
      </c>
      <c r="S551" s="111"/>
    </row>
    <row r="552" spans="1:19" s="20" customFormat="1" ht="31" x14ac:dyDescent="0.35">
      <c r="A552" s="82" t="s">
        <v>2358</v>
      </c>
      <c r="B552" s="82" t="s">
        <v>2359</v>
      </c>
      <c r="C552" s="112">
        <v>25018094</v>
      </c>
      <c r="D552" s="82" t="s">
        <v>2360</v>
      </c>
      <c r="E552" s="86"/>
      <c r="F552" s="87"/>
      <c r="G552" s="72" t="s">
        <v>2370</v>
      </c>
      <c r="H552" s="88" t="s">
        <v>7</v>
      </c>
      <c r="I552" s="88"/>
      <c r="J552" s="88"/>
      <c r="K552" s="88" t="s">
        <v>878</v>
      </c>
      <c r="L552" s="27" t="str">
        <f>VLOOKUP($K552,oblasti!$A$2:$H$18,zdroje!L$3,0)</f>
        <v>Ústecký kraj</v>
      </c>
      <c r="M552" s="27" t="str">
        <f>VLOOKUP($K552,oblasti!$A$2:$H$18,zdroje!M$3,0)</f>
        <v>Zóna Severozápad</v>
      </c>
      <c r="N552" s="27" t="str">
        <f>VLOOKUP($K552,oblasti!$A$2:$H$18,zdroje!N$3,0)</f>
        <v>CZ04</v>
      </c>
      <c r="O552" s="27" t="str">
        <f>VLOOKUP($K552,oblasti!$A$2:$H$18,zdroje!O$3,0)</f>
        <v>Ústecký kraj</v>
      </c>
      <c r="P552" s="27" t="str">
        <f>VLOOKUP($K552,oblasti!$A$2:$H$18,zdroje!P$3,0)</f>
        <v>Zóna Severozápad</v>
      </c>
      <c r="Q552" s="27" t="str">
        <f>VLOOKUP($K552,oblasti!$A$2:$H$18,zdroje!Q$3,0)</f>
        <v>Zóna Severozápad</v>
      </c>
      <c r="R552" s="86" t="s">
        <v>2412</v>
      </c>
      <c r="S552" s="111"/>
    </row>
    <row r="553" spans="1:19" s="20" customFormat="1" ht="46.5" x14ac:dyDescent="0.35">
      <c r="A553" s="82" t="s">
        <v>2361</v>
      </c>
      <c r="B553" s="82" t="s">
        <v>2362</v>
      </c>
      <c r="C553" s="112">
        <v>61172472</v>
      </c>
      <c r="D553" s="82" t="s">
        <v>2363</v>
      </c>
      <c r="E553" s="86"/>
      <c r="F553" s="87"/>
      <c r="G553" s="72" t="s">
        <v>2371</v>
      </c>
      <c r="H553" s="88" t="s">
        <v>7</v>
      </c>
      <c r="I553" s="88"/>
      <c r="J553" s="88"/>
      <c r="K553" s="88" t="s">
        <v>878</v>
      </c>
      <c r="L553" s="27" t="str">
        <f>VLOOKUP($K553,oblasti!$A$2:$H$18,zdroje!L$3,0)</f>
        <v>Ústecký kraj</v>
      </c>
      <c r="M553" s="27" t="str">
        <f>VLOOKUP($K553,oblasti!$A$2:$H$18,zdroje!M$3,0)</f>
        <v>Zóna Severozápad</v>
      </c>
      <c r="N553" s="27" t="str">
        <f>VLOOKUP($K553,oblasti!$A$2:$H$18,zdroje!N$3,0)</f>
        <v>CZ04</v>
      </c>
      <c r="O553" s="27" t="str">
        <f>VLOOKUP($K553,oblasti!$A$2:$H$18,zdroje!O$3,0)</f>
        <v>Ústecký kraj</v>
      </c>
      <c r="P553" s="27" t="str">
        <f>VLOOKUP($K553,oblasti!$A$2:$H$18,zdroje!P$3,0)</f>
        <v>Zóna Severozápad</v>
      </c>
      <c r="Q553" s="27" t="str">
        <f>VLOOKUP($K553,oblasti!$A$2:$H$18,zdroje!Q$3,0)</f>
        <v>Zóna Severozápad</v>
      </c>
      <c r="R553" s="86" t="s">
        <v>2412</v>
      </c>
      <c r="S553" s="111"/>
    </row>
    <row r="554" spans="1:19" s="20" customFormat="1" ht="62" x14ac:dyDescent="0.35">
      <c r="A554" s="86" t="s">
        <v>829</v>
      </c>
      <c r="B554" s="86" t="s">
        <v>830</v>
      </c>
      <c r="C554" s="86">
        <v>220159</v>
      </c>
      <c r="D554" s="86" t="s">
        <v>831</v>
      </c>
      <c r="E554" s="86" t="s">
        <v>255</v>
      </c>
      <c r="F554" s="87"/>
      <c r="G554" s="72" t="s">
        <v>2373</v>
      </c>
      <c r="H554" s="88" t="s">
        <v>7</v>
      </c>
      <c r="I554" s="88"/>
      <c r="J554" s="88"/>
      <c r="K554" s="88" t="s">
        <v>878</v>
      </c>
      <c r="L554" s="27" t="str">
        <f>VLOOKUP($K554,oblasti!$A$2:$H$18,zdroje!L$3,0)</f>
        <v>Ústecký kraj</v>
      </c>
      <c r="M554" s="27" t="str">
        <f>VLOOKUP($K554,oblasti!$A$2:$H$18,zdroje!M$3,0)</f>
        <v>Zóna Severozápad</v>
      </c>
      <c r="N554" s="27" t="str">
        <f>VLOOKUP($K554,oblasti!$A$2:$H$18,zdroje!N$3,0)</f>
        <v>CZ04</v>
      </c>
      <c r="O554" s="27" t="str">
        <f>VLOOKUP($K554,oblasti!$A$2:$H$18,zdroje!O$3,0)</f>
        <v>Ústecký kraj</v>
      </c>
      <c r="P554" s="27" t="str">
        <f>VLOOKUP($K554,oblasti!$A$2:$H$18,zdroje!P$3,0)</f>
        <v>Zóna Severozápad</v>
      </c>
      <c r="Q554" s="27" t="str">
        <f>VLOOKUP($K554,oblasti!$A$2:$H$18,zdroje!Q$3,0)</f>
        <v>Zóna Severozápad</v>
      </c>
      <c r="R554" s="87" t="s">
        <v>2425</v>
      </c>
      <c r="S554" s="87"/>
    </row>
    <row r="555" spans="1:19" s="20" customFormat="1" ht="46.5" x14ac:dyDescent="0.35">
      <c r="A555" s="86" t="s">
        <v>160</v>
      </c>
      <c r="B555" s="86" t="s">
        <v>161</v>
      </c>
      <c r="C555" s="86">
        <v>28677986</v>
      </c>
      <c r="D555" s="86" t="s">
        <v>162</v>
      </c>
      <c r="E555" s="86"/>
      <c r="F555" s="72" t="s">
        <v>163</v>
      </c>
      <c r="G555" s="85" t="s">
        <v>164</v>
      </c>
      <c r="H555" s="88" t="s">
        <v>7</v>
      </c>
      <c r="I555" s="88"/>
      <c r="J555" s="88"/>
      <c r="K555" s="88" t="s">
        <v>878</v>
      </c>
      <c r="L555" s="27" t="str">
        <f>VLOOKUP($K555,oblasti!$A$2:$H$18,zdroje!L$3,0)</f>
        <v>Ústecký kraj</v>
      </c>
      <c r="M555" s="27" t="str">
        <f>VLOOKUP($K555,oblasti!$A$2:$H$18,zdroje!M$3,0)</f>
        <v>Zóna Severozápad</v>
      </c>
      <c r="N555" s="27" t="str">
        <f>VLOOKUP($K555,oblasti!$A$2:$H$18,zdroje!N$3,0)</f>
        <v>CZ04</v>
      </c>
      <c r="O555" s="27" t="str">
        <f>VLOOKUP($K555,oblasti!$A$2:$H$18,zdroje!O$3,0)</f>
        <v>Ústecký kraj</v>
      </c>
      <c r="P555" s="27" t="str">
        <f>VLOOKUP($K555,oblasti!$A$2:$H$18,zdroje!P$3,0)</f>
        <v>Zóna Severozápad</v>
      </c>
      <c r="Q555" s="27" t="str">
        <f>VLOOKUP($K555,oblasti!$A$2:$H$18,zdroje!Q$3,0)</f>
        <v>Zóna Severozápad</v>
      </c>
      <c r="R555" s="86" t="s">
        <v>854</v>
      </c>
      <c r="S555" s="111"/>
    </row>
    <row r="556" spans="1:19" s="57" customFormat="1" ht="58.5" customHeight="1" x14ac:dyDescent="0.35">
      <c r="A556" s="86" t="s">
        <v>165</v>
      </c>
      <c r="B556" s="86" t="s">
        <v>166</v>
      </c>
      <c r="C556" s="86">
        <v>49901982</v>
      </c>
      <c r="D556" s="86" t="s">
        <v>167</v>
      </c>
      <c r="E556" s="86"/>
      <c r="F556" s="87" t="s">
        <v>168</v>
      </c>
      <c r="G556" s="85" t="s">
        <v>169</v>
      </c>
      <c r="H556" s="88" t="s">
        <v>7</v>
      </c>
      <c r="I556" s="88"/>
      <c r="J556" s="88"/>
      <c r="K556" s="88" t="s">
        <v>878</v>
      </c>
      <c r="L556" s="27" t="str">
        <f>VLOOKUP($K556,oblasti!$A$2:$H$18,zdroje!L$3,0)</f>
        <v>Ústecký kraj</v>
      </c>
      <c r="M556" s="27" t="str">
        <f>VLOOKUP($K556,oblasti!$A$2:$H$18,zdroje!M$3,0)</f>
        <v>Zóna Severozápad</v>
      </c>
      <c r="N556" s="27" t="str">
        <f>VLOOKUP($K556,oblasti!$A$2:$H$18,zdroje!N$3,0)</f>
        <v>CZ04</v>
      </c>
      <c r="O556" s="27" t="str">
        <f>VLOOKUP($K556,oblasti!$A$2:$H$18,zdroje!O$3,0)</f>
        <v>Ústecký kraj</v>
      </c>
      <c r="P556" s="27" t="str">
        <f>VLOOKUP($K556,oblasti!$A$2:$H$18,zdroje!P$3,0)</f>
        <v>Zóna Severozápad</v>
      </c>
      <c r="Q556" s="27" t="str">
        <f>VLOOKUP($K556,oblasti!$A$2:$H$18,zdroje!Q$3,0)</f>
        <v>Zóna Severozápad</v>
      </c>
      <c r="R556" s="87" t="s">
        <v>854</v>
      </c>
      <c r="S556" s="87"/>
    </row>
    <row r="557" spans="1:19" s="20" customFormat="1" ht="46.5" x14ac:dyDescent="0.35">
      <c r="A557" s="106" t="s">
        <v>170</v>
      </c>
      <c r="B557" s="86" t="s">
        <v>171</v>
      </c>
      <c r="C557" s="86">
        <v>45317259</v>
      </c>
      <c r="D557" s="86"/>
      <c r="E557" s="86"/>
      <c r="F557" s="87" t="s">
        <v>172</v>
      </c>
      <c r="G557" s="85" t="s">
        <v>173</v>
      </c>
      <c r="H557" s="88" t="s">
        <v>7</v>
      </c>
      <c r="I557" s="88"/>
      <c r="J557" s="88"/>
      <c r="K557" s="88" t="s">
        <v>878</v>
      </c>
      <c r="L557" s="27" t="str">
        <f>VLOOKUP($K557,oblasti!$A$2:$H$18,zdroje!L$3,0)</f>
        <v>Ústecký kraj</v>
      </c>
      <c r="M557" s="27" t="str">
        <f>VLOOKUP($K557,oblasti!$A$2:$H$18,zdroje!M$3,0)</f>
        <v>Zóna Severozápad</v>
      </c>
      <c r="N557" s="27" t="str">
        <f>VLOOKUP($K557,oblasti!$A$2:$H$18,zdroje!N$3,0)</f>
        <v>CZ04</v>
      </c>
      <c r="O557" s="27" t="str">
        <f>VLOOKUP($K557,oblasti!$A$2:$H$18,zdroje!O$3,0)</f>
        <v>Ústecký kraj</v>
      </c>
      <c r="P557" s="27" t="str">
        <f>VLOOKUP($K557,oblasti!$A$2:$H$18,zdroje!P$3,0)</f>
        <v>Zóna Severozápad</v>
      </c>
      <c r="Q557" s="27" t="str">
        <f>VLOOKUP($K557,oblasti!$A$2:$H$18,zdroje!Q$3,0)</f>
        <v>Zóna Severozápad</v>
      </c>
      <c r="R557" s="87" t="s">
        <v>854</v>
      </c>
      <c r="S557" s="87"/>
    </row>
    <row r="558" spans="1:19" s="20" customFormat="1" ht="31" x14ac:dyDescent="0.35">
      <c r="A558" s="86" t="s">
        <v>826</v>
      </c>
      <c r="B558" s="86" t="s">
        <v>827</v>
      </c>
      <c r="C558" s="86">
        <v>45359164</v>
      </c>
      <c r="D558" s="86" t="s">
        <v>828</v>
      </c>
      <c r="E558" s="86"/>
      <c r="F558" s="87"/>
      <c r="G558" s="72" t="s">
        <v>2372</v>
      </c>
      <c r="H558" s="88" t="s">
        <v>7</v>
      </c>
      <c r="I558" s="88"/>
      <c r="J558" s="88"/>
      <c r="K558" s="88" t="s">
        <v>878</v>
      </c>
      <c r="L558" s="27" t="str">
        <f>VLOOKUP($K558,oblasti!$A$2:$H$18,zdroje!L$3,0)</f>
        <v>Ústecký kraj</v>
      </c>
      <c r="M558" s="27" t="str">
        <f>VLOOKUP($K558,oblasti!$A$2:$H$18,zdroje!M$3,0)</f>
        <v>Zóna Severozápad</v>
      </c>
      <c r="N558" s="27" t="str">
        <f>VLOOKUP($K558,oblasti!$A$2:$H$18,zdroje!N$3,0)</f>
        <v>CZ04</v>
      </c>
      <c r="O558" s="27" t="str">
        <f>VLOOKUP($K558,oblasti!$A$2:$H$18,zdroje!O$3,0)</f>
        <v>Ústecký kraj</v>
      </c>
      <c r="P558" s="27" t="str">
        <f>VLOOKUP($K558,oblasti!$A$2:$H$18,zdroje!P$3,0)</f>
        <v>Zóna Severozápad</v>
      </c>
      <c r="Q558" s="27" t="str">
        <f>VLOOKUP($K558,oblasti!$A$2:$H$18,zdroje!Q$3,0)</f>
        <v>Zóna Severozápad</v>
      </c>
      <c r="R558" s="86" t="s">
        <v>2412</v>
      </c>
      <c r="S558" s="111"/>
    </row>
    <row r="559" spans="1:19" s="20" customFormat="1" ht="62" hidden="1" x14ac:dyDescent="0.35">
      <c r="A559" s="89" t="s">
        <v>826</v>
      </c>
      <c r="B559" s="89" t="s">
        <v>827</v>
      </c>
      <c r="C559" s="89">
        <v>45359164</v>
      </c>
      <c r="D559" s="89" t="s">
        <v>828</v>
      </c>
      <c r="E559" s="89" t="s">
        <v>255</v>
      </c>
      <c r="F559" s="90"/>
      <c r="G559" s="91"/>
      <c r="H559" s="92" t="s">
        <v>7</v>
      </c>
      <c r="I559" s="92"/>
      <c r="J559" s="92"/>
      <c r="K559" s="92" t="s">
        <v>878</v>
      </c>
      <c r="L559" s="92" t="s">
        <v>194</v>
      </c>
      <c r="M559" s="92" t="s">
        <v>195</v>
      </c>
      <c r="N559" s="92" t="s">
        <v>196</v>
      </c>
      <c r="O559" s="92" t="s">
        <v>194</v>
      </c>
      <c r="P559" s="92" t="s">
        <v>195</v>
      </c>
      <c r="Q559" s="92" t="s">
        <v>195</v>
      </c>
      <c r="R559" s="90" t="s">
        <v>2408</v>
      </c>
      <c r="S559" s="93">
        <v>46008</v>
      </c>
    </row>
    <row r="560" spans="1:19" s="20" customFormat="1" ht="46.5" x14ac:dyDescent="0.35">
      <c r="A560" s="106" t="s">
        <v>318</v>
      </c>
      <c r="B560" s="106" t="s">
        <v>319</v>
      </c>
      <c r="C560" s="112">
        <v>26968649</v>
      </c>
      <c r="D560" s="86"/>
      <c r="E560" s="86" t="s">
        <v>255</v>
      </c>
      <c r="F560" s="87" t="s">
        <v>320</v>
      </c>
      <c r="G560" s="85" t="s">
        <v>321</v>
      </c>
      <c r="H560" s="88"/>
      <c r="I560" s="88"/>
      <c r="J560" s="88"/>
      <c r="K560" s="88" t="s">
        <v>878</v>
      </c>
      <c r="L560" s="27" t="str">
        <f>VLOOKUP($K560,oblasti!$A$2:$H$18,zdroje!L$3,0)</f>
        <v>Ústecký kraj</v>
      </c>
      <c r="M560" s="27" t="str">
        <f>VLOOKUP($K560,oblasti!$A$2:$H$18,zdroje!M$3,0)</f>
        <v>Zóna Severozápad</v>
      </c>
      <c r="N560" s="27" t="str">
        <f>VLOOKUP($K560,oblasti!$A$2:$H$18,zdroje!N$3,0)</f>
        <v>CZ04</v>
      </c>
      <c r="O560" s="27" t="str">
        <f>VLOOKUP($K560,oblasti!$A$2:$H$18,zdroje!O$3,0)</f>
        <v>Ústecký kraj</v>
      </c>
      <c r="P560" s="27" t="str">
        <f>VLOOKUP($K560,oblasti!$A$2:$H$18,zdroje!P$3,0)</f>
        <v>Zóna Severozápad</v>
      </c>
      <c r="Q560" s="27" t="str">
        <f>VLOOKUP($K560,oblasti!$A$2:$H$18,zdroje!Q$3,0)</f>
        <v>Zóna Severozápad</v>
      </c>
      <c r="R560" s="87" t="s">
        <v>854</v>
      </c>
      <c r="S560" s="87"/>
    </row>
    <row r="561" spans="1:19" s="20" customFormat="1" ht="93" x14ac:dyDescent="0.35">
      <c r="A561" s="86" t="s">
        <v>832</v>
      </c>
      <c r="B561" s="86" t="s">
        <v>833</v>
      </c>
      <c r="C561" s="86">
        <v>28671147</v>
      </c>
      <c r="D561" s="86" t="s">
        <v>834</v>
      </c>
      <c r="E561" s="86" t="s">
        <v>255</v>
      </c>
      <c r="F561" s="87" t="s">
        <v>1529</v>
      </c>
      <c r="G561" s="86" t="s">
        <v>2469</v>
      </c>
      <c r="H561" s="86" t="s">
        <v>7</v>
      </c>
      <c r="I561" s="86"/>
      <c r="J561" s="86"/>
      <c r="K561" s="88" t="s">
        <v>878</v>
      </c>
      <c r="L561" s="27" t="str">
        <f>VLOOKUP($K561,oblasti!$A$2:$H$18,zdroje!L$3,0)</f>
        <v>Ústecký kraj</v>
      </c>
      <c r="M561" s="27" t="str">
        <f>VLOOKUP($K561,oblasti!$A$2:$H$18,zdroje!M$3,0)</f>
        <v>Zóna Severozápad</v>
      </c>
      <c r="N561" s="27" t="str">
        <f>VLOOKUP($K561,oblasti!$A$2:$H$18,zdroje!N$3,0)</f>
        <v>CZ04</v>
      </c>
      <c r="O561" s="27" t="str">
        <f>VLOOKUP($K561,oblasti!$A$2:$H$18,zdroje!O$3,0)</f>
        <v>Ústecký kraj</v>
      </c>
      <c r="P561" s="27" t="str">
        <f>VLOOKUP($K561,oblasti!$A$2:$H$18,zdroje!P$3,0)</f>
        <v>Zóna Severozápad</v>
      </c>
      <c r="Q561" s="27" t="str">
        <f>VLOOKUP($K561,oblasti!$A$2:$H$18,zdroje!Q$3,0)</f>
        <v>Zóna Severozápad</v>
      </c>
      <c r="R561" s="87" t="s">
        <v>2426</v>
      </c>
      <c r="S561" s="87"/>
    </row>
    <row r="562" spans="1:19" s="20" customFormat="1" ht="46.5" x14ac:dyDescent="0.35">
      <c r="A562" s="86" t="s">
        <v>2374</v>
      </c>
      <c r="B562" s="86" t="s">
        <v>2375</v>
      </c>
      <c r="C562" s="88">
        <v>24747955</v>
      </c>
      <c r="D562" s="86" t="s">
        <v>2376</v>
      </c>
      <c r="E562" s="86"/>
      <c r="F562" s="88" t="s">
        <v>2380</v>
      </c>
      <c r="G562" s="86" t="s">
        <v>2381</v>
      </c>
      <c r="H562" s="86" t="s">
        <v>7</v>
      </c>
      <c r="I562" s="86"/>
      <c r="J562" s="86"/>
      <c r="K562" s="88" t="s">
        <v>878</v>
      </c>
      <c r="L562" s="27" t="str">
        <f>VLOOKUP($K562,oblasti!$A$2:$H$18,zdroje!L$3,0)</f>
        <v>Ústecký kraj</v>
      </c>
      <c r="M562" s="27" t="str">
        <f>VLOOKUP($K562,oblasti!$A$2:$H$18,zdroje!M$3,0)</f>
        <v>Zóna Severozápad</v>
      </c>
      <c r="N562" s="27" t="str">
        <f>VLOOKUP($K562,oblasti!$A$2:$H$18,zdroje!N$3,0)</f>
        <v>CZ04</v>
      </c>
      <c r="O562" s="27" t="str">
        <f>VLOOKUP($K562,oblasti!$A$2:$H$18,zdroje!O$3,0)</f>
        <v>Ústecký kraj</v>
      </c>
      <c r="P562" s="27" t="str">
        <f>VLOOKUP($K562,oblasti!$A$2:$H$18,zdroje!P$3,0)</f>
        <v>Zóna Severozápad</v>
      </c>
      <c r="Q562" s="27" t="str">
        <f>VLOOKUP($K562,oblasti!$A$2:$H$18,zdroje!Q$3,0)</f>
        <v>Zóna Severozápad</v>
      </c>
      <c r="R562" s="86" t="s">
        <v>2412</v>
      </c>
      <c r="S562" s="111"/>
    </row>
    <row r="563" spans="1:19" s="20" customFormat="1" ht="31" x14ac:dyDescent="0.35">
      <c r="A563" s="86" t="s">
        <v>1565</v>
      </c>
      <c r="B563" s="86" t="s">
        <v>2377</v>
      </c>
      <c r="C563" s="88" t="s">
        <v>2378</v>
      </c>
      <c r="D563" s="86" t="s">
        <v>2379</v>
      </c>
      <c r="E563" s="86"/>
      <c r="F563" s="118" t="s">
        <v>2382</v>
      </c>
      <c r="G563" s="86" t="s">
        <v>2383</v>
      </c>
      <c r="H563" s="86" t="s">
        <v>7</v>
      </c>
      <c r="I563" s="86"/>
      <c r="J563" s="86"/>
      <c r="K563" s="88" t="s">
        <v>878</v>
      </c>
      <c r="L563" s="27" t="str">
        <f>VLOOKUP($K563,oblasti!$A$2:$H$18,zdroje!L$3,0)</f>
        <v>Ústecký kraj</v>
      </c>
      <c r="M563" s="27" t="str">
        <f>VLOOKUP($K563,oblasti!$A$2:$H$18,zdroje!M$3,0)</f>
        <v>Zóna Severozápad</v>
      </c>
      <c r="N563" s="27" t="str">
        <f>VLOOKUP($K563,oblasti!$A$2:$H$18,zdroje!N$3,0)</f>
        <v>CZ04</v>
      </c>
      <c r="O563" s="27" t="str">
        <f>VLOOKUP($K563,oblasti!$A$2:$H$18,zdroje!O$3,0)</f>
        <v>Ústecký kraj</v>
      </c>
      <c r="P563" s="27" t="str">
        <f>VLOOKUP($K563,oblasti!$A$2:$H$18,zdroje!P$3,0)</f>
        <v>Zóna Severozápad</v>
      </c>
      <c r="Q563" s="27" t="str">
        <f>VLOOKUP($K563,oblasti!$A$2:$H$18,zdroje!Q$3,0)</f>
        <v>Zóna Severozápad</v>
      </c>
      <c r="R563" s="86" t="s">
        <v>2412</v>
      </c>
      <c r="S563" s="111"/>
    </row>
    <row r="564" spans="1:19" s="20" customFormat="1" ht="46.5" x14ac:dyDescent="0.35">
      <c r="A564" s="86" t="s">
        <v>835</v>
      </c>
      <c r="B564" s="86" t="s">
        <v>369</v>
      </c>
      <c r="C564" s="86">
        <v>27725928</v>
      </c>
      <c r="D564" s="86" t="s">
        <v>836</v>
      </c>
      <c r="E564" s="86" t="s">
        <v>255</v>
      </c>
      <c r="F564" s="87" t="s">
        <v>906</v>
      </c>
      <c r="G564" s="86" t="s">
        <v>837</v>
      </c>
      <c r="H564" s="86" t="s">
        <v>7</v>
      </c>
      <c r="I564" s="86"/>
      <c r="J564" s="86"/>
      <c r="K564" s="88" t="s">
        <v>878</v>
      </c>
      <c r="L564" s="27" t="str">
        <f>VLOOKUP($K564,oblasti!$A$2:$H$18,zdroje!L$3,0)</f>
        <v>Ústecký kraj</v>
      </c>
      <c r="M564" s="27" t="str">
        <f>VLOOKUP($K564,oblasti!$A$2:$H$18,zdroje!M$3,0)</f>
        <v>Zóna Severozápad</v>
      </c>
      <c r="N564" s="27" t="str">
        <f>VLOOKUP($K564,oblasti!$A$2:$H$18,zdroje!N$3,0)</f>
        <v>CZ04</v>
      </c>
      <c r="O564" s="27" t="str">
        <f>VLOOKUP($K564,oblasti!$A$2:$H$18,zdroje!O$3,0)</f>
        <v>Ústecký kraj</v>
      </c>
      <c r="P564" s="27" t="str">
        <f>VLOOKUP($K564,oblasti!$A$2:$H$18,zdroje!P$3,0)</f>
        <v>Zóna Severozápad</v>
      </c>
      <c r="Q564" s="27" t="str">
        <f>VLOOKUP($K564,oblasti!$A$2:$H$18,zdroje!Q$3,0)</f>
        <v>Zóna Severozápad</v>
      </c>
      <c r="R564" s="87" t="s">
        <v>854</v>
      </c>
      <c r="S564" s="87"/>
    </row>
    <row r="565" spans="1:19" s="20" customFormat="1" ht="31" x14ac:dyDescent="0.35">
      <c r="A565" s="82" t="s">
        <v>231</v>
      </c>
      <c r="B565" s="82" t="s">
        <v>232</v>
      </c>
      <c r="C565" s="112">
        <v>41327225</v>
      </c>
      <c r="D565" s="86" t="s">
        <v>2385</v>
      </c>
      <c r="E565" s="86"/>
      <c r="F565" s="82" t="s">
        <v>2384</v>
      </c>
      <c r="G565" s="102">
        <v>420417821003</v>
      </c>
      <c r="H565" s="88" t="s">
        <v>7</v>
      </c>
      <c r="I565" s="88"/>
      <c r="J565" s="88"/>
      <c r="K565" s="88" t="s">
        <v>878</v>
      </c>
      <c r="L565" s="27" t="str">
        <f>VLOOKUP($K565,oblasti!$A$2:$H$18,zdroje!L$3,0)</f>
        <v>Ústecký kraj</v>
      </c>
      <c r="M565" s="27" t="str">
        <f>VLOOKUP($K565,oblasti!$A$2:$H$18,zdroje!M$3,0)</f>
        <v>Zóna Severozápad</v>
      </c>
      <c r="N565" s="27" t="str">
        <f>VLOOKUP($K565,oblasti!$A$2:$H$18,zdroje!N$3,0)</f>
        <v>CZ04</v>
      </c>
      <c r="O565" s="27" t="str">
        <f>VLOOKUP($K565,oblasti!$A$2:$H$18,zdroje!O$3,0)</f>
        <v>Ústecký kraj</v>
      </c>
      <c r="P565" s="27" t="str">
        <f>VLOOKUP($K565,oblasti!$A$2:$H$18,zdroje!P$3,0)</f>
        <v>Zóna Severozápad</v>
      </c>
      <c r="Q565" s="27" t="str">
        <f>VLOOKUP($K565,oblasti!$A$2:$H$18,zdroje!Q$3,0)</f>
        <v>Zóna Severozápad</v>
      </c>
      <c r="R565" s="86" t="s">
        <v>2412</v>
      </c>
      <c r="S565" s="111"/>
    </row>
    <row r="566" spans="1:19" s="20" customFormat="1" ht="77.5" x14ac:dyDescent="0.35">
      <c r="A566" s="106" t="s">
        <v>231</v>
      </c>
      <c r="B566" s="106" t="s">
        <v>232</v>
      </c>
      <c r="C566" s="112">
        <v>41327225</v>
      </c>
      <c r="D566" s="106" t="s">
        <v>233</v>
      </c>
      <c r="E566" s="86" t="s">
        <v>232</v>
      </c>
      <c r="F566" s="87" t="s">
        <v>341</v>
      </c>
      <c r="G566" s="85" t="s">
        <v>866</v>
      </c>
      <c r="H566" s="88" t="s">
        <v>7</v>
      </c>
      <c r="I566" s="88"/>
      <c r="J566" s="88"/>
      <c r="K566" s="88" t="s">
        <v>878</v>
      </c>
      <c r="L566" s="27" t="str">
        <f>VLOOKUP($K566,oblasti!$A$2:$H$18,zdroje!L$3,0)</f>
        <v>Ústecký kraj</v>
      </c>
      <c r="M566" s="27" t="str">
        <f>VLOOKUP($K566,oblasti!$A$2:$H$18,zdroje!M$3,0)</f>
        <v>Zóna Severozápad</v>
      </c>
      <c r="N566" s="27" t="str">
        <f>VLOOKUP($K566,oblasti!$A$2:$H$18,zdroje!N$3,0)</f>
        <v>CZ04</v>
      </c>
      <c r="O566" s="27" t="str">
        <f>VLOOKUP($K566,oblasti!$A$2:$H$18,zdroje!O$3,0)</f>
        <v>Ústecký kraj</v>
      </c>
      <c r="P566" s="27" t="str">
        <f>VLOOKUP($K566,oblasti!$A$2:$H$18,zdroje!P$3,0)</f>
        <v>Zóna Severozápad</v>
      </c>
      <c r="Q566" s="27" t="str">
        <f>VLOOKUP($K566,oblasti!$A$2:$H$18,zdroje!Q$3,0)</f>
        <v>Zóna Severozápad</v>
      </c>
      <c r="R566" s="87" t="s">
        <v>854</v>
      </c>
      <c r="S566" s="87"/>
    </row>
    <row r="567" spans="1:19" s="20" customFormat="1" ht="93" x14ac:dyDescent="0.35">
      <c r="A567" s="106" t="s">
        <v>238</v>
      </c>
      <c r="B567" s="106" t="s">
        <v>239</v>
      </c>
      <c r="C567" s="112">
        <v>64013430</v>
      </c>
      <c r="D567" s="106" t="s">
        <v>240</v>
      </c>
      <c r="E567" s="86" t="s">
        <v>239</v>
      </c>
      <c r="F567" s="87" t="s">
        <v>241</v>
      </c>
      <c r="G567" s="85" t="s">
        <v>867</v>
      </c>
      <c r="H567" s="88" t="s">
        <v>7</v>
      </c>
      <c r="I567" s="88"/>
      <c r="J567" s="88"/>
      <c r="K567" s="88" t="s">
        <v>878</v>
      </c>
      <c r="L567" s="27" t="str">
        <f>VLOOKUP($K567,oblasti!$A$2:$H$18,zdroje!L$3,0)</f>
        <v>Ústecký kraj</v>
      </c>
      <c r="M567" s="27" t="str">
        <f>VLOOKUP($K567,oblasti!$A$2:$H$18,zdroje!M$3,0)</f>
        <v>Zóna Severozápad</v>
      </c>
      <c r="N567" s="27" t="str">
        <f>VLOOKUP($K567,oblasti!$A$2:$H$18,zdroje!N$3,0)</f>
        <v>CZ04</v>
      </c>
      <c r="O567" s="27" t="str">
        <f>VLOOKUP($K567,oblasti!$A$2:$H$18,zdroje!O$3,0)</f>
        <v>Ústecký kraj</v>
      </c>
      <c r="P567" s="27" t="str">
        <f>VLOOKUP($K567,oblasti!$A$2:$H$18,zdroje!P$3,0)</f>
        <v>Zóna Severozápad</v>
      </c>
      <c r="Q567" s="27" t="str">
        <f>VLOOKUP($K567,oblasti!$A$2:$H$18,zdroje!Q$3,0)</f>
        <v>Zóna Severozápad</v>
      </c>
      <c r="R567" s="87" t="s">
        <v>854</v>
      </c>
      <c r="S567" s="87"/>
    </row>
    <row r="568" spans="1:19" s="57" customFormat="1" ht="46.5" x14ac:dyDescent="0.35">
      <c r="A568" s="106" t="s">
        <v>336</v>
      </c>
      <c r="B568" s="106" t="s">
        <v>337</v>
      </c>
      <c r="C568" s="112">
        <v>27340864</v>
      </c>
      <c r="D568" s="86" t="s">
        <v>838</v>
      </c>
      <c r="E568" s="86" t="s">
        <v>255</v>
      </c>
      <c r="F568" s="87" t="s">
        <v>338</v>
      </c>
      <c r="G568" s="85" t="s">
        <v>339</v>
      </c>
      <c r="H568" s="88" t="s">
        <v>7</v>
      </c>
      <c r="I568" s="88"/>
      <c r="J568" s="88"/>
      <c r="K568" s="88" t="s">
        <v>878</v>
      </c>
      <c r="L568" s="27" t="str">
        <f>VLOOKUP($K568,oblasti!$A$2:$H$18,zdroje!L$3,0)</f>
        <v>Ústecký kraj</v>
      </c>
      <c r="M568" s="27" t="str">
        <f>VLOOKUP($K568,oblasti!$A$2:$H$18,zdroje!M$3,0)</f>
        <v>Zóna Severozápad</v>
      </c>
      <c r="N568" s="27" t="str">
        <f>VLOOKUP($K568,oblasti!$A$2:$H$18,zdroje!N$3,0)</f>
        <v>CZ04</v>
      </c>
      <c r="O568" s="27" t="str">
        <f>VLOOKUP($K568,oblasti!$A$2:$H$18,zdroje!O$3,0)</f>
        <v>Ústecký kraj</v>
      </c>
      <c r="P568" s="27" t="str">
        <f>VLOOKUP($K568,oblasti!$A$2:$H$18,zdroje!P$3,0)</f>
        <v>Zóna Severozápad</v>
      </c>
      <c r="Q568" s="27" t="str">
        <f>VLOOKUP($K568,oblasti!$A$2:$H$18,zdroje!Q$3,0)</f>
        <v>Zóna Severozápad</v>
      </c>
      <c r="R568" s="87" t="s">
        <v>854</v>
      </c>
      <c r="S568" s="87"/>
    </row>
    <row r="569" spans="1:19" s="57" customFormat="1" ht="93" x14ac:dyDescent="0.35">
      <c r="A569" s="106" t="s">
        <v>306</v>
      </c>
      <c r="B569" s="106" t="s">
        <v>307</v>
      </c>
      <c r="C569" s="112">
        <v>26358701</v>
      </c>
      <c r="D569" s="86" t="s">
        <v>839</v>
      </c>
      <c r="E569" s="86" t="s">
        <v>307</v>
      </c>
      <c r="F569" s="87" t="s">
        <v>308</v>
      </c>
      <c r="G569" s="85" t="s">
        <v>309</v>
      </c>
      <c r="H569" s="88" t="s">
        <v>7</v>
      </c>
      <c r="I569" s="88"/>
      <c r="J569" s="88"/>
      <c r="K569" s="88" t="s">
        <v>878</v>
      </c>
      <c r="L569" s="27" t="str">
        <f>VLOOKUP($K569,oblasti!$A$2:$H$18,zdroje!L$3,0)</f>
        <v>Ústecký kraj</v>
      </c>
      <c r="M569" s="27" t="str">
        <f>VLOOKUP($K569,oblasti!$A$2:$H$18,zdroje!M$3,0)</f>
        <v>Zóna Severozápad</v>
      </c>
      <c r="N569" s="27" t="str">
        <f>VLOOKUP($K569,oblasti!$A$2:$H$18,zdroje!N$3,0)</f>
        <v>CZ04</v>
      </c>
      <c r="O569" s="27" t="str">
        <f>VLOOKUP($K569,oblasti!$A$2:$H$18,zdroje!O$3,0)</f>
        <v>Ústecký kraj</v>
      </c>
      <c r="P569" s="27" t="str">
        <f>VLOOKUP($K569,oblasti!$A$2:$H$18,zdroje!P$3,0)</f>
        <v>Zóna Severozápad</v>
      </c>
      <c r="Q569" s="27" t="str">
        <f>VLOOKUP($K569,oblasti!$A$2:$H$18,zdroje!Q$3,0)</f>
        <v>Zóna Severozápad</v>
      </c>
      <c r="R569" s="87" t="s">
        <v>854</v>
      </c>
      <c r="S569" s="87"/>
    </row>
    <row r="570" spans="1:19" s="57" customFormat="1" ht="108.5" x14ac:dyDescent="0.35">
      <c r="A570" s="106" t="s">
        <v>216</v>
      </c>
      <c r="B570" s="112" t="s">
        <v>855</v>
      </c>
      <c r="C570" s="106">
        <v>80128</v>
      </c>
      <c r="D570" s="106" t="s">
        <v>217</v>
      </c>
      <c r="E570" s="86" t="s">
        <v>218</v>
      </c>
      <c r="F570" s="87" t="s">
        <v>219</v>
      </c>
      <c r="G570" s="85" t="s">
        <v>220</v>
      </c>
      <c r="H570" s="88" t="s">
        <v>7</v>
      </c>
      <c r="I570" s="88"/>
      <c r="J570" s="88"/>
      <c r="K570" s="88" t="s">
        <v>878</v>
      </c>
      <c r="L570" s="27" t="str">
        <f>VLOOKUP($K570,oblasti!$A$2:$H$18,zdroje!L$3,0)</f>
        <v>Ústecký kraj</v>
      </c>
      <c r="M570" s="27" t="str">
        <f>VLOOKUP($K570,oblasti!$A$2:$H$18,zdroje!M$3,0)</f>
        <v>Zóna Severozápad</v>
      </c>
      <c r="N570" s="27" t="str">
        <f>VLOOKUP($K570,oblasti!$A$2:$H$18,zdroje!N$3,0)</f>
        <v>CZ04</v>
      </c>
      <c r="O570" s="27" t="str">
        <f>VLOOKUP($K570,oblasti!$A$2:$H$18,zdroje!O$3,0)</f>
        <v>Ústecký kraj</v>
      </c>
      <c r="P570" s="27" t="str">
        <f>VLOOKUP($K570,oblasti!$A$2:$H$18,zdroje!P$3,0)</f>
        <v>Zóna Severozápad</v>
      </c>
      <c r="Q570" s="27" t="str">
        <f>VLOOKUP($K570,oblasti!$A$2:$H$18,zdroje!Q$3,0)</f>
        <v>Zóna Severozápad</v>
      </c>
      <c r="R570" s="87" t="s">
        <v>854</v>
      </c>
      <c r="S570" s="87"/>
    </row>
    <row r="571" spans="1:19" s="57" customFormat="1" ht="62" x14ac:dyDescent="0.35">
      <c r="A571" s="124" t="s">
        <v>216</v>
      </c>
      <c r="B571" s="125" t="s">
        <v>269</v>
      </c>
      <c r="C571" s="126">
        <v>80128</v>
      </c>
      <c r="D571" s="124" t="s">
        <v>270</v>
      </c>
      <c r="E571" s="86" t="s">
        <v>271</v>
      </c>
      <c r="F571" s="127" t="s">
        <v>225</v>
      </c>
      <c r="G571" s="128"/>
      <c r="H571" s="88" t="s">
        <v>7</v>
      </c>
      <c r="I571" s="88"/>
      <c r="J571" s="88"/>
      <c r="K571" s="88" t="s">
        <v>878</v>
      </c>
      <c r="L571" s="27" t="str">
        <f>VLOOKUP($K571,oblasti!$A$2:$H$18,zdroje!L$3,0)</f>
        <v>Ústecký kraj</v>
      </c>
      <c r="M571" s="27" t="str">
        <f>VLOOKUP($K571,oblasti!$A$2:$H$18,zdroje!M$3,0)</f>
        <v>Zóna Severozápad</v>
      </c>
      <c r="N571" s="27" t="str">
        <f>VLOOKUP($K571,oblasti!$A$2:$H$18,zdroje!N$3,0)</f>
        <v>CZ04</v>
      </c>
      <c r="O571" s="27" t="str">
        <f>VLOOKUP($K571,oblasti!$A$2:$H$18,zdroje!O$3,0)</f>
        <v>Ústecký kraj</v>
      </c>
      <c r="P571" s="27" t="str">
        <f>VLOOKUP($K571,oblasti!$A$2:$H$18,zdroje!P$3,0)</f>
        <v>Zóna Severozápad</v>
      </c>
      <c r="Q571" s="27" t="str">
        <f>VLOOKUP($K571,oblasti!$A$2:$H$18,zdroje!Q$3,0)</f>
        <v>Zóna Severozápad</v>
      </c>
      <c r="R571" s="87" t="s">
        <v>854</v>
      </c>
      <c r="S571" s="87"/>
    </row>
    <row r="572" spans="1:19" s="57" customFormat="1" ht="46.5" x14ac:dyDescent="0.35">
      <c r="A572" s="86" t="s">
        <v>174</v>
      </c>
      <c r="B572" s="86" t="s">
        <v>175</v>
      </c>
      <c r="C572" s="86">
        <v>14864606</v>
      </c>
      <c r="D572" s="86"/>
      <c r="E572" s="86"/>
      <c r="F572" s="87" t="s">
        <v>176</v>
      </c>
      <c r="G572" s="85" t="s">
        <v>177</v>
      </c>
      <c r="H572" s="88" t="s">
        <v>7</v>
      </c>
      <c r="I572" s="88"/>
      <c r="J572" s="88"/>
      <c r="K572" s="88" t="s">
        <v>878</v>
      </c>
      <c r="L572" s="27" t="str">
        <f>VLOOKUP($K572,oblasti!$A$2:$H$18,zdroje!L$3,0)</f>
        <v>Ústecký kraj</v>
      </c>
      <c r="M572" s="27" t="str">
        <f>VLOOKUP($K572,oblasti!$A$2:$H$18,zdroje!M$3,0)</f>
        <v>Zóna Severozápad</v>
      </c>
      <c r="N572" s="27" t="str">
        <f>VLOOKUP($K572,oblasti!$A$2:$H$18,zdroje!N$3,0)</f>
        <v>CZ04</v>
      </c>
      <c r="O572" s="27" t="str">
        <f>VLOOKUP($K572,oblasti!$A$2:$H$18,zdroje!O$3,0)</f>
        <v>Ústecký kraj</v>
      </c>
      <c r="P572" s="27" t="str">
        <f>VLOOKUP($K572,oblasti!$A$2:$H$18,zdroje!P$3,0)</f>
        <v>Zóna Severozápad</v>
      </c>
      <c r="Q572" s="27" t="str">
        <f>VLOOKUP($K572,oblasti!$A$2:$H$18,zdroje!Q$3,0)</f>
        <v>Zóna Severozápad</v>
      </c>
      <c r="R572" s="87" t="s">
        <v>854</v>
      </c>
      <c r="S572" s="87"/>
    </row>
    <row r="573" spans="1:19" s="57" customFormat="1" ht="31" x14ac:dyDescent="0.35">
      <c r="A573" s="86" t="s">
        <v>178</v>
      </c>
      <c r="B573" s="86" t="s">
        <v>179</v>
      </c>
      <c r="C573" s="86">
        <v>27597075</v>
      </c>
      <c r="D573" s="86" t="s">
        <v>180</v>
      </c>
      <c r="E573" s="86"/>
      <c r="F573" s="87" t="s">
        <v>181</v>
      </c>
      <c r="G573" s="85" t="s">
        <v>182</v>
      </c>
      <c r="H573" s="88" t="s">
        <v>7</v>
      </c>
      <c r="I573" s="88" t="s">
        <v>8</v>
      </c>
      <c r="J573" s="88" t="s">
        <v>9</v>
      </c>
      <c r="K573" s="88" t="s">
        <v>878</v>
      </c>
      <c r="L573" s="27" t="str">
        <f>VLOOKUP($K573,oblasti!$A$2:$H$18,zdroje!L$3,0)</f>
        <v>Ústecký kraj</v>
      </c>
      <c r="M573" s="27" t="str">
        <f>VLOOKUP($K573,oblasti!$A$2:$H$18,zdroje!M$3,0)</f>
        <v>Zóna Severozápad</v>
      </c>
      <c r="N573" s="27" t="str">
        <f>VLOOKUP($K573,oblasti!$A$2:$H$18,zdroje!N$3,0)</f>
        <v>CZ04</v>
      </c>
      <c r="O573" s="27" t="str">
        <f>VLOOKUP($K573,oblasti!$A$2:$H$18,zdroje!O$3,0)</f>
        <v>Ústecký kraj</v>
      </c>
      <c r="P573" s="27" t="str">
        <f>VLOOKUP($K573,oblasti!$A$2:$H$18,zdroje!P$3,0)</f>
        <v>Zóna Severozápad</v>
      </c>
      <c r="Q573" s="27" t="str">
        <f>VLOOKUP($K573,oblasti!$A$2:$H$18,zdroje!Q$3,0)</f>
        <v>Zóna Severozápad</v>
      </c>
      <c r="R573" s="87" t="s">
        <v>854</v>
      </c>
      <c r="S573" s="87"/>
    </row>
    <row r="574" spans="1:19" s="57" customFormat="1" ht="46.5" x14ac:dyDescent="0.35">
      <c r="A574" s="86" t="s">
        <v>183</v>
      </c>
      <c r="B574" s="129" t="s">
        <v>184</v>
      </c>
      <c r="C574" s="86"/>
      <c r="D574" s="86" t="s">
        <v>183</v>
      </c>
      <c r="E574" s="86" t="s">
        <v>185</v>
      </c>
      <c r="F574" s="87" t="s">
        <v>186</v>
      </c>
      <c r="G574" s="85" t="s">
        <v>840</v>
      </c>
      <c r="H574" s="88" t="s">
        <v>7</v>
      </c>
      <c r="I574" s="88" t="s">
        <v>8</v>
      </c>
      <c r="J574" s="88" t="s">
        <v>9</v>
      </c>
      <c r="K574" s="88" t="s">
        <v>878</v>
      </c>
      <c r="L574" s="27" t="str">
        <f>VLOOKUP($K574,oblasti!$A$2:$H$18,zdroje!L$3,0)</f>
        <v>Ústecký kraj</v>
      </c>
      <c r="M574" s="27" t="str">
        <f>VLOOKUP($K574,oblasti!$A$2:$H$18,zdroje!M$3,0)</f>
        <v>Zóna Severozápad</v>
      </c>
      <c r="N574" s="27" t="str">
        <f>VLOOKUP($K574,oblasti!$A$2:$H$18,zdroje!N$3,0)</f>
        <v>CZ04</v>
      </c>
      <c r="O574" s="27" t="str">
        <f>VLOOKUP($K574,oblasti!$A$2:$H$18,zdroje!O$3,0)</f>
        <v>Ústecký kraj</v>
      </c>
      <c r="P574" s="27" t="str">
        <f>VLOOKUP($K574,oblasti!$A$2:$H$18,zdroje!P$3,0)</f>
        <v>Zóna Severozápad</v>
      </c>
      <c r="Q574" s="27" t="str">
        <f>VLOOKUP($K574,oblasti!$A$2:$H$18,zdroje!Q$3,0)</f>
        <v>Zóna Severozápad</v>
      </c>
      <c r="R574" s="87" t="s">
        <v>854</v>
      </c>
      <c r="S574" s="87"/>
    </row>
    <row r="575" spans="1:19" s="57" customFormat="1" ht="31" x14ac:dyDescent="0.35">
      <c r="A575" s="86" t="s">
        <v>2386</v>
      </c>
      <c r="B575" s="86" t="s">
        <v>2387</v>
      </c>
      <c r="C575" s="86">
        <v>40233308</v>
      </c>
      <c r="D575" s="86" t="s">
        <v>2388</v>
      </c>
      <c r="E575" s="86"/>
      <c r="F575" s="87"/>
      <c r="G575" s="85" t="s">
        <v>2389</v>
      </c>
      <c r="H575" s="86" t="s">
        <v>7</v>
      </c>
      <c r="I575" s="86"/>
      <c r="J575" s="86"/>
      <c r="K575" s="88" t="s">
        <v>878</v>
      </c>
      <c r="L575" s="27" t="str">
        <f>VLOOKUP($K575,oblasti!$A$2:$H$18,zdroje!L$3,0)</f>
        <v>Ústecký kraj</v>
      </c>
      <c r="M575" s="27" t="str">
        <f>VLOOKUP($K575,oblasti!$A$2:$H$18,zdroje!M$3,0)</f>
        <v>Zóna Severozápad</v>
      </c>
      <c r="N575" s="27" t="str">
        <f>VLOOKUP($K575,oblasti!$A$2:$H$18,zdroje!N$3,0)</f>
        <v>CZ04</v>
      </c>
      <c r="O575" s="27" t="str">
        <f>VLOOKUP($K575,oblasti!$A$2:$H$18,zdroje!O$3,0)</f>
        <v>Ústecký kraj</v>
      </c>
      <c r="P575" s="27" t="str">
        <f>VLOOKUP($K575,oblasti!$A$2:$H$18,zdroje!P$3,0)</f>
        <v>Zóna Severozápad</v>
      </c>
      <c r="Q575" s="27" t="str">
        <f>VLOOKUP($K575,oblasti!$A$2:$H$18,zdroje!Q$3,0)</f>
        <v>Zóna Severozápad</v>
      </c>
      <c r="R575" s="86" t="s">
        <v>2412</v>
      </c>
      <c r="S575" s="111"/>
    </row>
    <row r="576" spans="1:19" s="57" customFormat="1" ht="93" x14ac:dyDescent="0.35">
      <c r="A576" s="106" t="s">
        <v>322</v>
      </c>
      <c r="B576" s="106" t="s">
        <v>323</v>
      </c>
      <c r="C576" s="112">
        <v>27834972</v>
      </c>
      <c r="D576" s="86" t="s">
        <v>841</v>
      </c>
      <c r="E576" s="86" t="s">
        <v>255</v>
      </c>
      <c r="F576" s="87" t="s">
        <v>324</v>
      </c>
      <c r="G576" s="85" t="s">
        <v>325</v>
      </c>
      <c r="H576" s="86" t="s">
        <v>7</v>
      </c>
      <c r="I576" s="86"/>
      <c r="J576" s="86"/>
      <c r="K576" s="88" t="s">
        <v>878</v>
      </c>
      <c r="L576" s="27" t="str">
        <f>VLOOKUP($K576,oblasti!$A$2:$H$18,zdroje!L$3,0)</f>
        <v>Ústecký kraj</v>
      </c>
      <c r="M576" s="27" t="str">
        <f>VLOOKUP($K576,oblasti!$A$2:$H$18,zdroje!M$3,0)</f>
        <v>Zóna Severozápad</v>
      </c>
      <c r="N576" s="27" t="str">
        <f>VLOOKUP($K576,oblasti!$A$2:$H$18,zdroje!N$3,0)</f>
        <v>CZ04</v>
      </c>
      <c r="O576" s="27" t="str">
        <f>VLOOKUP($K576,oblasti!$A$2:$H$18,zdroje!O$3,0)</f>
        <v>Ústecký kraj</v>
      </c>
      <c r="P576" s="27" t="str">
        <f>VLOOKUP($K576,oblasti!$A$2:$H$18,zdroje!P$3,0)</f>
        <v>Zóna Severozápad</v>
      </c>
      <c r="Q576" s="27" t="str">
        <f>VLOOKUP($K576,oblasti!$A$2:$H$18,zdroje!Q$3,0)</f>
        <v>Zóna Severozápad</v>
      </c>
      <c r="R576" s="87" t="s">
        <v>854</v>
      </c>
      <c r="S576" s="87"/>
    </row>
    <row r="577" spans="1:19" s="57" customFormat="1" ht="31" x14ac:dyDescent="0.35">
      <c r="A577" s="82" t="s">
        <v>1568</v>
      </c>
      <c r="B577" s="82" t="s">
        <v>2390</v>
      </c>
      <c r="C577" s="112">
        <v>25508601</v>
      </c>
      <c r="D577" s="86" t="s">
        <v>406</v>
      </c>
      <c r="E577" s="86"/>
      <c r="F577" s="108"/>
      <c r="G577" s="72" t="s">
        <v>2391</v>
      </c>
      <c r="H577" s="86" t="s">
        <v>7</v>
      </c>
      <c r="I577" s="86"/>
      <c r="J577" s="86"/>
      <c r="K577" s="88" t="s">
        <v>878</v>
      </c>
      <c r="L577" s="27" t="str">
        <f>VLOOKUP($K577,oblasti!$A$2:$H$18,zdroje!L$3,0)</f>
        <v>Ústecký kraj</v>
      </c>
      <c r="M577" s="27" t="str">
        <f>VLOOKUP($K577,oblasti!$A$2:$H$18,zdroje!M$3,0)</f>
        <v>Zóna Severozápad</v>
      </c>
      <c r="N577" s="27" t="str">
        <f>VLOOKUP($K577,oblasti!$A$2:$H$18,zdroje!N$3,0)</f>
        <v>CZ04</v>
      </c>
      <c r="O577" s="27" t="str">
        <f>VLOOKUP($K577,oblasti!$A$2:$H$18,zdroje!O$3,0)</f>
        <v>Ústecký kraj</v>
      </c>
      <c r="P577" s="27" t="str">
        <f>VLOOKUP($K577,oblasti!$A$2:$H$18,zdroje!P$3,0)</f>
        <v>Zóna Severozápad</v>
      </c>
      <c r="Q577" s="27" t="str">
        <f>VLOOKUP($K577,oblasti!$A$2:$H$18,zdroje!Q$3,0)</f>
        <v>Zóna Severozápad</v>
      </c>
      <c r="R577" s="86" t="s">
        <v>2412</v>
      </c>
      <c r="S577" s="111"/>
    </row>
    <row r="578" spans="1:19" s="57" customFormat="1" ht="31" x14ac:dyDescent="0.35">
      <c r="A578" s="86" t="s">
        <v>1100</v>
      </c>
      <c r="B578" s="86" t="s">
        <v>1039</v>
      </c>
      <c r="C578" s="88">
        <v>45352925</v>
      </c>
      <c r="D578" s="86" t="s">
        <v>678</v>
      </c>
      <c r="E578" s="86"/>
      <c r="F578" s="88" t="s">
        <v>1308</v>
      </c>
      <c r="G578" s="86" t="s">
        <v>2392</v>
      </c>
      <c r="H578" s="86" t="s">
        <v>7</v>
      </c>
      <c r="I578" s="86"/>
      <c r="J578" s="86"/>
      <c r="K578" s="88" t="s">
        <v>878</v>
      </c>
      <c r="L578" s="27" t="str">
        <f>VLOOKUP($K578,oblasti!$A$2:$H$18,zdroje!L$3,0)</f>
        <v>Ústecký kraj</v>
      </c>
      <c r="M578" s="27" t="str">
        <f>VLOOKUP($K578,oblasti!$A$2:$H$18,zdroje!M$3,0)</f>
        <v>Zóna Severozápad</v>
      </c>
      <c r="N578" s="27" t="str">
        <f>VLOOKUP($K578,oblasti!$A$2:$H$18,zdroje!N$3,0)</f>
        <v>CZ04</v>
      </c>
      <c r="O578" s="27" t="str">
        <f>VLOOKUP($K578,oblasti!$A$2:$H$18,zdroje!O$3,0)</f>
        <v>Ústecký kraj</v>
      </c>
      <c r="P578" s="27" t="str">
        <f>VLOOKUP($K578,oblasti!$A$2:$H$18,zdroje!P$3,0)</f>
        <v>Zóna Severozápad</v>
      </c>
      <c r="Q578" s="27" t="str">
        <f>VLOOKUP($K578,oblasti!$A$2:$H$18,zdroje!Q$3,0)</f>
        <v>Zóna Severozápad</v>
      </c>
      <c r="R578" s="86" t="s">
        <v>2412</v>
      </c>
      <c r="S578" s="111"/>
    </row>
    <row r="579" spans="1:19" s="57" customFormat="1" ht="46.5" x14ac:dyDescent="0.35">
      <c r="A579" s="86" t="s">
        <v>844</v>
      </c>
      <c r="B579" s="86" t="s">
        <v>737</v>
      </c>
      <c r="C579" s="86">
        <v>22797785</v>
      </c>
      <c r="D579" s="86" t="s">
        <v>845</v>
      </c>
      <c r="E579" s="86" t="s">
        <v>255</v>
      </c>
      <c r="F579" s="87" t="s">
        <v>739</v>
      </c>
      <c r="G579" s="86" t="s">
        <v>740</v>
      </c>
      <c r="H579" s="86" t="s">
        <v>7</v>
      </c>
      <c r="I579" s="86"/>
      <c r="J579" s="86"/>
      <c r="K579" s="88" t="s">
        <v>878</v>
      </c>
      <c r="L579" s="27" t="str">
        <f>VLOOKUP($K579,oblasti!$A$2:$H$18,zdroje!L$3,0)</f>
        <v>Ústecký kraj</v>
      </c>
      <c r="M579" s="27" t="str">
        <f>VLOOKUP($K579,oblasti!$A$2:$H$18,zdroje!M$3,0)</f>
        <v>Zóna Severozápad</v>
      </c>
      <c r="N579" s="27" t="str">
        <f>VLOOKUP($K579,oblasti!$A$2:$H$18,zdroje!N$3,0)</f>
        <v>CZ04</v>
      </c>
      <c r="O579" s="27" t="str">
        <f>VLOOKUP($K579,oblasti!$A$2:$H$18,zdroje!O$3,0)</f>
        <v>Ústecký kraj</v>
      </c>
      <c r="P579" s="27" t="str">
        <f>VLOOKUP($K579,oblasti!$A$2:$H$18,zdroje!P$3,0)</f>
        <v>Zóna Severozápad</v>
      </c>
      <c r="Q579" s="27" t="str">
        <f>VLOOKUP($K579,oblasti!$A$2:$H$18,zdroje!Q$3,0)</f>
        <v>Zóna Severozápad</v>
      </c>
      <c r="R579" s="87" t="s">
        <v>854</v>
      </c>
      <c r="S579" s="87"/>
    </row>
    <row r="580" spans="1:19" s="57" customFormat="1" ht="46.5" x14ac:dyDescent="0.35">
      <c r="A580" s="86" t="s">
        <v>842</v>
      </c>
      <c r="B580" s="86" t="s">
        <v>737</v>
      </c>
      <c r="C580" s="86">
        <v>25025589</v>
      </c>
      <c r="D580" s="86" t="s">
        <v>843</v>
      </c>
      <c r="E580" s="86" t="s">
        <v>255</v>
      </c>
      <c r="F580" s="87" t="s">
        <v>739</v>
      </c>
      <c r="G580" s="86" t="s">
        <v>740</v>
      </c>
      <c r="H580" s="86" t="s">
        <v>7</v>
      </c>
      <c r="I580" s="86"/>
      <c r="J580" s="86"/>
      <c r="K580" s="88" t="s">
        <v>878</v>
      </c>
      <c r="L580" s="27" t="str">
        <f>VLOOKUP($K580,oblasti!$A$2:$H$18,zdroje!L$3,0)</f>
        <v>Ústecký kraj</v>
      </c>
      <c r="M580" s="27" t="str">
        <f>VLOOKUP($K580,oblasti!$A$2:$H$18,zdroje!M$3,0)</f>
        <v>Zóna Severozápad</v>
      </c>
      <c r="N580" s="27" t="str">
        <f>VLOOKUP($K580,oblasti!$A$2:$H$18,zdroje!N$3,0)</f>
        <v>CZ04</v>
      </c>
      <c r="O580" s="27" t="str">
        <f>VLOOKUP($K580,oblasti!$A$2:$H$18,zdroje!O$3,0)</f>
        <v>Ústecký kraj</v>
      </c>
      <c r="P580" s="27" t="str">
        <f>VLOOKUP($K580,oblasti!$A$2:$H$18,zdroje!P$3,0)</f>
        <v>Zóna Severozápad</v>
      </c>
      <c r="Q580" s="27" t="str">
        <f>VLOOKUP($K580,oblasti!$A$2:$H$18,zdroje!Q$3,0)</f>
        <v>Zóna Severozápad</v>
      </c>
      <c r="R580" s="87" t="s">
        <v>854</v>
      </c>
      <c r="S580" s="87"/>
    </row>
    <row r="581" spans="1:19" s="57" customFormat="1" ht="62" x14ac:dyDescent="0.35">
      <c r="A581" s="106" t="s">
        <v>275</v>
      </c>
      <c r="B581" s="106" t="s">
        <v>276</v>
      </c>
      <c r="C581" s="112">
        <v>25475819</v>
      </c>
      <c r="D581" s="106" t="s">
        <v>277</v>
      </c>
      <c r="E581" s="86" t="s">
        <v>278</v>
      </c>
      <c r="F581" s="87"/>
      <c r="G581" s="72" t="s">
        <v>2393</v>
      </c>
      <c r="H581" s="88" t="s">
        <v>7</v>
      </c>
      <c r="I581" s="88"/>
      <c r="J581" s="88"/>
      <c r="K581" s="88" t="s">
        <v>878</v>
      </c>
      <c r="L581" s="27" t="str">
        <f>VLOOKUP($K581,oblasti!$A$2:$H$18,zdroje!L$3,0)</f>
        <v>Ústecký kraj</v>
      </c>
      <c r="M581" s="27" t="str">
        <f>VLOOKUP($K581,oblasti!$A$2:$H$18,zdroje!M$3,0)</f>
        <v>Zóna Severozápad</v>
      </c>
      <c r="N581" s="27" t="str">
        <f>VLOOKUP($K581,oblasti!$A$2:$H$18,zdroje!N$3,0)</f>
        <v>CZ04</v>
      </c>
      <c r="O581" s="27" t="str">
        <f>VLOOKUP($K581,oblasti!$A$2:$H$18,zdroje!O$3,0)</f>
        <v>Ústecký kraj</v>
      </c>
      <c r="P581" s="27" t="str">
        <f>VLOOKUP($K581,oblasti!$A$2:$H$18,zdroje!P$3,0)</f>
        <v>Zóna Severozápad</v>
      </c>
      <c r="Q581" s="27" t="str">
        <f>VLOOKUP($K581,oblasti!$A$2:$H$18,zdroje!Q$3,0)</f>
        <v>Zóna Severozápad</v>
      </c>
      <c r="R581" s="87" t="s">
        <v>2425</v>
      </c>
      <c r="S581" s="87"/>
    </row>
    <row r="582" spans="1:19" s="57" customFormat="1" ht="124" x14ac:dyDescent="0.35">
      <c r="A582" s="86" t="s">
        <v>366</v>
      </c>
      <c r="B582" s="129" t="s">
        <v>372</v>
      </c>
      <c r="C582" s="86">
        <v>18627226</v>
      </c>
      <c r="D582" s="86" t="s">
        <v>851</v>
      </c>
      <c r="E582" s="86" t="s">
        <v>255</v>
      </c>
      <c r="F582" s="87"/>
      <c r="G582" s="86"/>
      <c r="H582" s="86" t="s">
        <v>7</v>
      </c>
      <c r="I582" s="86"/>
      <c r="J582" s="86"/>
      <c r="K582" s="88" t="s">
        <v>878</v>
      </c>
      <c r="L582" s="27" t="str">
        <f>VLOOKUP($K582,oblasti!$A$2:$H$18,zdroje!L$3,0)</f>
        <v>Ústecký kraj</v>
      </c>
      <c r="M582" s="27" t="str">
        <f>VLOOKUP($K582,oblasti!$A$2:$H$18,zdroje!M$3,0)</f>
        <v>Zóna Severozápad</v>
      </c>
      <c r="N582" s="27" t="str">
        <f>VLOOKUP($K582,oblasti!$A$2:$H$18,zdroje!N$3,0)</f>
        <v>CZ04</v>
      </c>
      <c r="O582" s="27" t="str">
        <f>VLOOKUP($K582,oblasti!$A$2:$H$18,zdroje!O$3,0)</f>
        <v>Ústecký kraj</v>
      </c>
      <c r="P582" s="27" t="str">
        <f>VLOOKUP($K582,oblasti!$A$2:$H$18,zdroje!P$3,0)</f>
        <v>Zóna Severozápad</v>
      </c>
      <c r="Q582" s="27" t="str">
        <f>VLOOKUP($K582,oblasti!$A$2:$H$18,zdroje!Q$3,0)</f>
        <v>Zóna Severozápad</v>
      </c>
      <c r="R582" s="87" t="s">
        <v>854</v>
      </c>
      <c r="S582" s="87"/>
    </row>
    <row r="583" spans="1:19" s="57" customFormat="1" ht="31" x14ac:dyDescent="0.35">
      <c r="A583" s="106" t="s">
        <v>846</v>
      </c>
      <c r="B583" s="130" t="s">
        <v>847</v>
      </c>
      <c r="C583" s="112" t="s">
        <v>848</v>
      </c>
      <c r="D583" s="106" t="s">
        <v>849</v>
      </c>
      <c r="E583" s="86" t="s">
        <v>194</v>
      </c>
      <c r="F583" s="131" t="s">
        <v>576</v>
      </c>
      <c r="G583" s="85" t="s">
        <v>850</v>
      </c>
      <c r="H583" s="88" t="s">
        <v>7</v>
      </c>
      <c r="I583" s="88"/>
      <c r="J583" s="88"/>
      <c r="K583" s="88" t="s">
        <v>878</v>
      </c>
      <c r="L583" s="27" t="str">
        <f>VLOOKUP($K583,oblasti!$A$2:$H$18,zdroje!L$3,0)</f>
        <v>Ústecký kraj</v>
      </c>
      <c r="M583" s="27" t="str">
        <f>VLOOKUP($K583,oblasti!$A$2:$H$18,zdroje!M$3,0)</f>
        <v>Zóna Severozápad</v>
      </c>
      <c r="N583" s="27" t="str">
        <f>VLOOKUP($K583,oblasti!$A$2:$H$18,zdroje!N$3,0)</f>
        <v>CZ04</v>
      </c>
      <c r="O583" s="27" t="str">
        <f>VLOOKUP($K583,oblasti!$A$2:$H$18,zdroje!O$3,0)</f>
        <v>Ústecký kraj</v>
      </c>
      <c r="P583" s="27" t="str">
        <f>VLOOKUP($K583,oblasti!$A$2:$H$18,zdroje!P$3,0)</f>
        <v>Zóna Severozápad</v>
      </c>
      <c r="Q583" s="27" t="str">
        <f>VLOOKUP($K583,oblasti!$A$2:$H$18,zdroje!Q$3,0)</f>
        <v>Zóna Severozápad</v>
      </c>
      <c r="R583" s="87" t="s">
        <v>854</v>
      </c>
      <c r="S583" s="87"/>
    </row>
    <row r="584" spans="1:19" s="57" customFormat="1" ht="31" x14ac:dyDescent="0.35">
      <c r="A584" s="106" t="s">
        <v>272</v>
      </c>
      <c r="B584" s="106" t="s">
        <v>273</v>
      </c>
      <c r="C584" s="112">
        <v>28717147</v>
      </c>
      <c r="D584" s="106" t="s">
        <v>274</v>
      </c>
      <c r="E584" s="86" t="s">
        <v>255</v>
      </c>
      <c r="F584" s="87" t="s">
        <v>225</v>
      </c>
      <c r="G584" s="85" t="s">
        <v>225</v>
      </c>
      <c r="H584" s="88" t="s">
        <v>7</v>
      </c>
      <c r="I584" s="88"/>
      <c r="J584" s="88"/>
      <c r="K584" s="88" t="s">
        <v>878</v>
      </c>
      <c r="L584" s="27" t="str">
        <f>VLOOKUP($K584,oblasti!$A$2:$H$18,zdroje!L$3,0)</f>
        <v>Ústecký kraj</v>
      </c>
      <c r="M584" s="27" t="str">
        <f>VLOOKUP($K584,oblasti!$A$2:$H$18,zdroje!M$3,0)</f>
        <v>Zóna Severozápad</v>
      </c>
      <c r="N584" s="27" t="str">
        <f>VLOOKUP($K584,oblasti!$A$2:$H$18,zdroje!N$3,0)</f>
        <v>CZ04</v>
      </c>
      <c r="O584" s="27" t="str">
        <f>VLOOKUP($K584,oblasti!$A$2:$H$18,zdroje!O$3,0)</f>
        <v>Ústecký kraj</v>
      </c>
      <c r="P584" s="27" t="str">
        <f>VLOOKUP($K584,oblasti!$A$2:$H$18,zdroje!P$3,0)</f>
        <v>Zóna Severozápad</v>
      </c>
      <c r="Q584" s="27" t="str">
        <f>VLOOKUP($K584,oblasti!$A$2:$H$18,zdroje!Q$3,0)</f>
        <v>Zóna Severozápad</v>
      </c>
      <c r="R584" s="87" t="s">
        <v>854</v>
      </c>
      <c r="S584" s="87"/>
    </row>
    <row r="585" spans="1:19" s="57" customFormat="1" ht="62" x14ac:dyDescent="0.35">
      <c r="A585" s="106" t="s">
        <v>357</v>
      </c>
      <c r="B585" s="106" t="s">
        <v>358</v>
      </c>
      <c r="C585" s="112">
        <v>64511359</v>
      </c>
      <c r="D585" s="106" t="s">
        <v>852</v>
      </c>
      <c r="E585" s="86" t="s">
        <v>255</v>
      </c>
      <c r="F585" s="87"/>
      <c r="G585" s="72" t="s">
        <v>2394</v>
      </c>
      <c r="H585" s="88" t="s">
        <v>7</v>
      </c>
      <c r="I585" s="88"/>
      <c r="J585" s="88"/>
      <c r="K585" s="88" t="s">
        <v>878</v>
      </c>
      <c r="L585" s="27" t="str">
        <f>VLOOKUP($K585,oblasti!$A$2:$H$18,zdroje!L$3,0)</f>
        <v>Ústecký kraj</v>
      </c>
      <c r="M585" s="27" t="str">
        <f>VLOOKUP($K585,oblasti!$A$2:$H$18,zdroje!M$3,0)</f>
        <v>Zóna Severozápad</v>
      </c>
      <c r="N585" s="27" t="str">
        <f>VLOOKUP($K585,oblasti!$A$2:$H$18,zdroje!N$3,0)</f>
        <v>CZ04</v>
      </c>
      <c r="O585" s="27" t="str">
        <f>VLOOKUP($K585,oblasti!$A$2:$H$18,zdroje!O$3,0)</f>
        <v>Ústecký kraj</v>
      </c>
      <c r="P585" s="27" t="str">
        <f>VLOOKUP($K585,oblasti!$A$2:$H$18,zdroje!P$3,0)</f>
        <v>Zóna Severozápad</v>
      </c>
      <c r="Q585" s="27" t="str">
        <f>VLOOKUP($K585,oblasti!$A$2:$H$18,zdroje!Q$3,0)</f>
        <v>Zóna Severozápad</v>
      </c>
      <c r="R585" s="87" t="s">
        <v>2425</v>
      </c>
      <c r="S585" s="87"/>
    </row>
    <row r="586" spans="1:19" s="20" customFormat="1" ht="248" x14ac:dyDescent="0.35">
      <c r="A586" s="86" t="s">
        <v>357</v>
      </c>
      <c r="B586" s="86" t="s">
        <v>358</v>
      </c>
      <c r="C586" s="86">
        <v>64511359</v>
      </c>
      <c r="D586" s="86" t="s">
        <v>853</v>
      </c>
      <c r="E586" s="86" t="s">
        <v>255</v>
      </c>
      <c r="F586" s="87"/>
      <c r="G586" s="86"/>
      <c r="H586" s="88" t="s">
        <v>7</v>
      </c>
      <c r="I586" s="86"/>
      <c r="J586" s="86"/>
      <c r="K586" s="88" t="s">
        <v>878</v>
      </c>
      <c r="L586" s="27" t="str">
        <f>VLOOKUP($K586,oblasti!$A$2:$H$18,zdroje!L$3,0)</f>
        <v>Ústecký kraj</v>
      </c>
      <c r="M586" s="27" t="str">
        <f>VLOOKUP($K586,oblasti!$A$2:$H$18,zdroje!M$3,0)</f>
        <v>Zóna Severozápad</v>
      </c>
      <c r="N586" s="27" t="str">
        <f>VLOOKUP($K586,oblasti!$A$2:$H$18,zdroje!N$3,0)</f>
        <v>CZ04</v>
      </c>
      <c r="O586" s="27" t="str">
        <f>VLOOKUP($K586,oblasti!$A$2:$H$18,zdroje!O$3,0)</f>
        <v>Ústecký kraj</v>
      </c>
      <c r="P586" s="27" t="str">
        <f>VLOOKUP($K586,oblasti!$A$2:$H$18,zdroje!P$3,0)</f>
        <v>Zóna Severozápad</v>
      </c>
      <c r="Q586" s="27" t="str">
        <f>VLOOKUP($K586,oblasti!$A$2:$H$18,zdroje!Q$3,0)</f>
        <v>Zóna Severozápad</v>
      </c>
      <c r="R586" s="87" t="s">
        <v>854</v>
      </c>
      <c r="S586" s="87"/>
    </row>
    <row r="587" spans="1:19" ht="46.5" x14ac:dyDescent="0.3">
      <c r="A587" s="106" t="s">
        <v>2491</v>
      </c>
      <c r="B587" s="106" t="s">
        <v>2492</v>
      </c>
      <c r="C587" s="106" t="s">
        <v>2493</v>
      </c>
      <c r="D587" s="106" t="s">
        <v>2494</v>
      </c>
      <c r="E587" s="86" t="s">
        <v>2495</v>
      </c>
      <c r="F587" s="87" t="s">
        <v>2496</v>
      </c>
      <c r="G587" s="85" t="s">
        <v>2497</v>
      </c>
      <c r="H587" s="88" t="s">
        <v>7</v>
      </c>
      <c r="I587" s="88"/>
      <c r="J587" s="88"/>
      <c r="K587" s="88" t="s">
        <v>891</v>
      </c>
      <c r="L587" s="27" t="str">
        <f>VLOOKUP($K587,oblasti!$A$2:$H$18,zdroje!L$3,0)</f>
        <v>Olomoucký kraj</v>
      </c>
      <c r="M587" s="27" t="str">
        <f>VLOOKUP($K587,oblasti!$A$2:$H$18,zdroje!M$3,0)</f>
        <v>Zóna Střední Morava</v>
      </c>
      <c r="N587" s="27" t="str">
        <f>VLOOKUP($K587,oblasti!$A$2:$H$18,zdroje!N$3,0)</f>
        <v>CZ07</v>
      </c>
      <c r="O587" s="27" t="str">
        <f>VLOOKUP($K587,oblasti!$A$2:$H$18,zdroje!O$3,0)</f>
        <v>Olomoucký kraj</v>
      </c>
      <c r="P587" s="27" t="str">
        <f>VLOOKUP($K587,oblasti!$A$2:$H$18,zdroje!P$3,0)</f>
        <v>Zóna Střední Morava</v>
      </c>
      <c r="Q587" s="27" t="str">
        <f>VLOOKUP($K587,oblasti!$A$2:$H$18,zdroje!Q$3,0)</f>
        <v>Zóna Střední Morava</v>
      </c>
      <c r="R587" s="87" t="s">
        <v>2899</v>
      </c>
      <c r="S587" s="87"/>
    </row>
    <row r="588" spans="1:19" ht="46.5" x14ac:dyDescent="0.3">
      <c r="A588" s="106" t="s">
        <v>2498</v>
      </c>
      <c r="B588" s="106" t="s">
        <v>2499</v>
      </c>
      <c r="C588" s="106" t="s">
        <v>2500</v>
      </c>
      <c r="D588" s="106" t="s">
        <v>2501</v>
      </c>
      <c r="E588" s="86" t="s">
        <v>2495</v>
      </c>
      <c r="F588" s="87" t="s">
        <v>2502</v>
      </c>
      <c r="G588" s="85" t="s">
        <v>2503</v>
      </c>
      <c r="H588" s="88" t="s">
        <v>7</v>
      </c>
      <c r="I588" s="88"/>
      <c r="J588" s="88"/>
      <c r="K588" s="88" t="s">
        <v>891</v>
      </c>
      <c r="L588" s="27" t="str">
        <f>VLOOKUP($K588,oblasti!$A$2:$H$18,zdroje!L$3,0)</f>
        <v>Olomoucký kraj</v>
      </c>
      <c r="M588" s="27" t="str">
        <f>VLOOKUP($K588,oblasti!$A$2:$H$18,zdroje!M$3,0)</f>
        <v>Zóna Střední Morava</v>
      </c>
      <c r="N588" s="27" t="str">
        <f>VLOOKUP($K588,oblasti!$A$2:$H$18,zdroje!N$3,0)</f>
        <v>CZ07</v>
      </c>
      <c r="O588" s="27" t="str">
        <f>VLOOKUP($K588,oblasti!$A$2:$H$18,zdroje!O$3,0)</f>
        <v>Olomoucký kraj</v>
      </c>
      <c r="P588" s="27" t="str">
        <f>VLOOKUP($K588,oblasti!$A$2:$H$18,zdroje!P$3,0)</f>
        <v>Zóna Střední Morava</v>
      </c>
      <c r="Q588" s="27" t="str">
        <f>VLOOKUP($K588,oblasti!$A$2:$H$18,zdroje!Q$3,0)</f>
        <v>Zóna Střední Morava</v>
      </c>
      <c r="R588" s="87" t="s">
        <v>2900</v>
      </c>
      <c r="S588" s="87"/>
    </row>
    <row r="589" spans="1:19" ht="46.5" x14ac:dyDescent="0.3">
      <c r="A589" s="106" t="s">
        <v>2504</v>
      </c>
      <c r="B589" s="106" t="s">
        <v>2505</v>
      </c>
      <c r="C589" s="112" t="s">
        <v>2506</v>
      </c>
      <c r="D589" s="86" t="s">
        <v>2507</v>
      </c>
      <c r="E589" s="86" t="s">
        <v>2495</v>
      </c>
      <c r="F589" s="87" t="s">
        <v>2502</v>
      </c>
      <c r="G589" s="85" t="s">
        <v>2503</v>
      </c>
      <c r="H589" s="88" t="s">
        <v>7</v>
      </c>
      <c r="I589" s="88"/>
      <c r="J589" s="88"/>
      <c r="K589" s="88" t="s">
        <v>891</v>
      </c>
      <c r="L589" s="27" t="str">
        <f>VLOOKUP($K589,oblasti!$A$2:$H$18,zdroje!L$3,0)</f>
        <v>Olomoucký kraj</v>
      </c>
      <c r="M589" s="27" t="str">
        <f>VLOOKUP($K589,oblasti!$A$2:$H$18,zdroje!M$3,0)</f>
        <v>Zóna Střední Morava</v>
      </c>
      <c r="N589" s="27" t="str">
        <f>VLOOKUP($K589,oblasti!$A$2:$H$18,zdroje!N$3,0)</f>
        <v>CZ07</v>
      </c>
      <c r="O589" s="27" t="str">
        <f>VLOOKUP($K589,oblasti!$A$2:$H$18,zdroje!O$3,0)</f>
        <v>Olomoucký kraj</v>
      </c>
      <c r="P589" s="27" t="str">
        <f>VLOOKUP($K589,oblasti!$A$2:$H$18,zdroje!P$3,0)</f>
        <v>Zóna Střední Morava</v>
      </c>
      <c r="Q589" s="27" t="str">
        <f>VLOOKUP($K589,oblasti!$A$2:$H$18,zdroje!Q$3,0)</f>
        <v>Zóna Střední Morava</v>
      </c>
      <c r="R589" s="87" t="s">
        <v>2901</v>
      </c>
      <c r="S589" s="87"/>
    </row>
    <row r="590" spans="1:19" ht="46.5" x14ac:dyDescent="0.3">
      <c r="A590" s="106" t="s">
        <v>2508</v>
      </c>
      <c r="B590" s="106" t="s">
        <v>2509</v>
      </c>
      <c r="C590" s="112" t="s">
        <v>2510</v>
      </c>
      <c r="D590" s="106" t="s">
        <v>2511</v>
      </c>
      <c r="E590" s="86" t="s">
        <v>2495</v>
      </c>
      <c r="F590" s="87" t="s">
        <v>2512</v>
      </c>
      <c r="G590" s="85" t="s">
        <v>2513</v>
      </c>
      <c r="H590" s="88" t="s">
        <v>7</v>
      </c>
      <c r="I590" s="88"/>
      <c r="J590" s="88"/>
      <c r="K590" s="88" t="s">
        <v>891</v>
      </c>
      <c r="L590" s="27" t="str">
        <f>VLOOKUP($K590,oblasti!$A$2:$H$18,zdroje!L$3,0)</f>
        <v>Olomoucký kraj</v>
      </c>
      <c r="M590" s="27" t="str">
        <f>VLOOKUP($K590,oblasti!$A$2:$H$18,zdroje!M$3,0)</f>
        <v>Zóna Střední Morava</v>
      </c>
      <c r="N590" s="27" t="str">
        <f>VLOOKUP($K590,oblasti!$A$2:$H$18,zdroje!N$3,0)</f>
        <v>CZ07</v>
      </c>
      <c r="O590" s="27" t="str">
        <f>VLOOKUP($K590,oblasti!$A$2:$H$18,zdroje!O$3,0)</f>
        <v>Olomoucký kraj</v>
      </c>
      <c r="P590" s="27" t="str">
        <f>VLOOKUP($K590,oblasti!$A$2:$H$18,zdroje!P$3,0)</f>
        <v>Zóna Střední Morava</v>
      </c>
      <c r="Q590" s="27" t="str">
        <f>VLOOKUP($K590,oblasti!$A$2:$H$18,zdroje!Q$3,0)</f>
        <v>Zóna Střední Morava</v>
      </c>
      <c r="R590" s="87" t="s">
        <v>2902</v>
      </c>
      <c r="S590" s="87"/>
    </row>
    <row r="591" spans="1:19" ht="46.5" x14ac:dyDescent="0.3">
      <c r="A591" s="86" t="s">
        <v>2514</v>
      </c>
      <c r="B591" s="86" t="s">
        <v>2515</v>
      </c>
      <c r="C591" s="86" t="s">
        <v>2516</v>
      </c>
      <c r="D591" s="86" t="s">
        <v>2517</v>
      </c>
      <c r="E591" s="86" t="s">
        <v>2495</v>
      </c>
      <c r="F591" s="87" t="s">
        <v>2518</v>
      </c>
      <c r="G591" s="85" t="s">
        <v>2519</v>
      </c>
      <c r="H591" s="88" t="s">
        <v>7</v>
      </c>
      <c r="I591" s="88"/>
      <c r="J591" s="88"/>
      <c r="K591" s="88" t="s">
        <v>891</v>
      </c>
      <c r="L591" s="27" t="str">
        <f>VLOOKUP($K591,oblasti!$A$2:$H$18,zdroje!L$3,0)</f>
        <v>Olomoucký kraj</v>
      </c>
      <c r="M591" s="27" t="str">
        <f>VLOOKUP($K591,oblasti!$A$2:$H$18,zdroje!M$3,0)</f>
        <v>Zóna Střední Morava</v>
      </c>
      <c r="N591" s="27" t="str">
        <f>VLOOKUP($K591,oblasti!$A$2:$H$18,zdroje!N$3,0)</f>
        <v>CZ07</v>
      </c>
      <c r="O591" s="27" t="str">
        <f>VLOOKUP($K591,oblasti!$A$2:$H$18,zdroje!O$3,0)</f>
        <v>Olomoucký kraj</v>
      </c>
      <c r="P591" s="27" t="str">
        <f>VLOOKUP($K591,oblasti!$A$2:$H$18,zdroje!P$3,0)</f>
        <v>Zóna Střední Morava</v>
      </c>
      <c r="Q591" s="27" t="str">
        <f>VLOOKUP($K591,oblasti!$A$2:$H$18,zdroje!Q$3,0)</f>
        <v>Zóna Střední Morava</v>
      </c>
      <c r="R591" s="87" t="s">
        <v>2903</v>
      </c>
      <c r="S591" s="87"/>
    </row>
    <row r="592" spans="1:19" ht="46.5" x14ac:dyDescent="0.3">
      <c r="A592" s="86" t="s">
        <v>2520</v>
      </c>
      <c r="B592" s="86" t="s">
        <v>2521</v>
      </c>
      <c r="C592" s="86" t="s">
        <v>2522</v>
      </c>
      <c r="D592" s="86" t="s">
        <v>2523</v>
      </c>
      <c r="E592" s="86" t="s">
        <v>2495</v>
      </c>
      <c r="F592" s="87" t="s">
        <v>2524</v>
      </c>
      <c r="G592" s="85" t="s">
        <v>2525</v>
      </c>
      <c r="H592" s="88" t="s">
        <v>7</v>
      </c>
      <c r="I592" s="88"/>
      <c r="J592" s="88"/>
      <c r="K592" s="88" t="s">
        <v>891</v>
      </c>
      <c r="L592" s="27" t="str">
        <f>VLOOKUP($K592,oblasti!$A$2:$H$18,zdroje!L$3,0)</f>
        <v>Olomoucký kraj</v>
      </c>
      <c r="M592" s="27" t="str">
        <f>VLOOKUP($K592,oblasti!$A$2:$H$18,zdroje!M$3,0)</f>
        <v>Zóna Střední Morava</v>
      </c>
      <c r="N592" s="27" t="str">
        <f>VLOOKUP($K592,oblasti!$A$2:$H$18,zdroje!N$3,0)</f>
        <v>CZ07</v>
      </c>
      <c r="O592" s="27" t="str">
        <f>VLOOKUP($K592,oblasti!$A$2:$H$18,zdroje!O$3,0)</f>
        <v>Olomoucký kraj</v>
      </c>
      <c r="P592" s="27" t="str">
        <f>VLOOKUP($K592,oblasti!$A$2:$H$18,zdroje!P$3,0)</f>
        <v>Zóna Střední Morava</v>
      </c>
      <c r="Q592" s="27" t="str">
        <f>VLOOKUP($K592,oblasti!$A$2:$H$18,zdroje!Q$3,0)</f>
        <v>Zóna Střední Morava</v>
      </c>
      <c r="R592" s="87" t="s">
        <v>2904</v>
      </c>
      <c r="S592" s="87"/>
    </row>
    <row r="593" spans="1:19" ht="46.5" x14ac:dyDescent="0.3">
      <c r="A593" s="86" t="s">
        <v>2526</v>
      </c>
      <c r="B593" s="86" t="s">
        <v>2527</v>
      </c>
      <c r="C593" s="86" t="s">
        <v>2528</v>
      </c>
      <c r="D593" s="86" t="s">
        <v>2529</v>
      </c>
      <c r="E593" s="86" t="s">
        <v>2495</v>
      </c>
      <c r="F593" s="87" t="s">
        <v>2530</v>
      </c>
      <c r="G593" s="85" t="s">
        <v>2531</v>
      </c>
      <c r="H593" s="88" t="s">
        <v>7</v>
      </c>
      <c r="I593" s="88"/>
      <c r="J593" s="88"/>
      <c r="K593" s="88" t="s">
        <v>891</v>
      </c>
      <c r="L593" s="27" t="str">
        <f>VLOOKUP($K593,oblasti!$A$2:$H$18,zdroje!L$3,0)</f>
        <v>Olomoucký kraj</v>
      </c>
      <c r="M593" s="27" t="str">
        <f>VLOOKUP($K593,oblasti!$A$2:$H$18,zdroje!M$3,0)</f>
        <v>Zóna Střední Morava</v>
      </c>
      <c r="N593" s="27" t="str">
        <f>VLOOKUP($K593,oblasti!$A$2:$H$18,zdroje!N$3,0)</f>
        <v>CZ07</v>
      </c>
      <c r="O593" s="27" t="str">
        <f>VLOOKUP($K593,oblasti!$A$2:$H$18,zdroje!O$3,0)</f>
        <v>Olomoucký kraj</v>
      </c>
      <c r="P593" s="27" t="str">
        <f>VLOOKUP($K593,oblasti!$A$2:$H$18,zdroje!P$3,0)</f>
        <v>Zóna Střední Morava</v>
      </c>
      <c r="Q593" s="27" t="str">
        <f>VLOOKUP($K593,oblasti!$A$2:$H$18,zdroje!Q$3,0)</f>
        <v>Zóna Střední Morava</v>
      </c>
      <c r="R593" s="87" t="s">
        <v>2905</v>
      </c>
      <c r="S593" s="87"/>
    </row>
    <row r="594" spans="1:19" ht="46.5" x14ac:dyDescent="0.3">
      <c r="A594" s="86" t="s">
        <v>2532</v>
      </c>
      <c r="B594" s="86" t="s">
        <v>2533</v>
      </c>
      <c r="C594" s="86" t="s">
        <v>2534</v>
      </c>
      <c r="D594" s="86" t="s">
        <v>2535</v>
      </c>
      <c r="E594" s="86" t="s">
        <v>2495</v>
      </c>
      <c r="F594" s="86" t="s">
        <v>2536</v>
      </c>
      <c r="G594" s="86" t="s">
        <v>2537</v>
      </c>
      <c r="H594" s="88" t="s">
        <v>7</v>
      </c>
      <c r="I594" s="88"/>
      <c r="J594" s="88"/>
      <c r="K594" s="88" t="s">
        <v>891</v>
      </c>
      <c r="L594" s="27" t="str">
        <f>VLOOKUP($K594,oblasti!$A$2:$H$18,zdroje!L$3,0)</f>
        <v>Olomoucký kraj</v>
      </c>
      <c r="M594" s="27" t="str">
        <f>VLOOKUP($K594,oblasti!$A$2:$H$18,zdroje!M$3,0)</f>
        <v>Zóna Střední Morava</v>
      </c>
      <c r="N594" s="27" t="str">
        <f>VLOOKUP($K594,oblasti!$A$2:$H$18,zdroje!N$3,0)</f>
        <v>CZ07</v>
      </c>
      <c r="O594" s="27" t="str">
        <f>VLOOKUP($K594,oblasti!$A$2:$H$18,zdroje!O$3,0)</f>
        <v>Olomoucký kraj</v>
      </c>
      <c r="P594" s="27" t="str">
        <f>VLOOKUP($K594,oblasti!$A$2:$H$18,zdroje!P$3,0)</f>
        <v>Zóna Střední Morava</v>
      </c>
      <c r="Q594" s="27" t="str">
        <f>VLOOKUP($K594,oblasti!$A$2:$H$18,zdroje!Q$3,0)</f>
        <v>Zóna Střední Morava</v>
      </c>
      <c r="R594" s="86" t="s">
        <v>2906</v>
      </c>
      <c r="S594" s="111"/>
    </row>
    <row r="595" spans="1:19" ht="62" x14ac:dyDescent="0.3">
      <c r="A595" s="106" t="s">
        <v>2538</v>
      </c>
      <c r="B595" s="106" t="s">
        <v>2539</v>
      </c>
      <c r="C595" s="112" t="s">
        <v>2540</v>
      </c>
      <c r="D595" s="106" t="s">
        <v>2541</v>
      </c>
      <c r="E595" s="86" t="s">
        <v>2495</v>
      </c>
      <c r="F595" s="87" t="s">
        <v>2542</v>
      </c>
      <c r="G595" s="85" t="s">
        <v>2543</v>
      </c>
      <c r="H595" s="88" t="s">
        <v>7</v>
      </c>
      <c r="I595" s="88"/>
      <c r="J595" s="88"/>
      <c r="K595" s="88" t="s">
        <v>891</v>
      </c>
      <c r="L595" s="27" t="str">
        <f>VLOOKUP($K595,oblasti!$A$2:$H$18,zdroje!L$3,0)</f>
        <v>Olomoucký kraj</v>
      </c>
      <c r="M595" s="27" t="str">
        <f>VLOOKUP($K595,oblasti!$A$2:$H$18,zdroje!M$3,0)</f>
        <v>Zóna Střední Morava</v>
      </c>
      <c r="N595" s="27" t="str">
        <f>VLOOKUP($K595,oblasti!$A$2:$H$18,zdroje!N$3,0)</f>
        <v>CZ07</v>
      </c>
      <c r="O595" s="27" t="str">
        <f>VLOOKUP($K595,oblasti!$A$2:$H$18,zdroje!O$3,0)</f>
        <v>Olomoucký kraj</v>
      </c>
      <c r="P595" s="27" t="str">
        <f>VLOOKUP($K595,oblasti!$A$2:$H$18,zdroje!P$3,0)</f>
        <v>Zóna Střední Morava</v>
      </c>
      <c r="Q595" s="27" t="str">
        <f>VLOOKUP($K595,oblasti!$A$2:$H$18,zdroje!Q$3,0)</f>
        <v>Zóna Střední Morava</v>
      </c>
      <c r="R595" s="87" t="s">
        <v>2907</v>
      </c>
      <c r="S595" s="87"/>
    </row>
    <row r="596" spans="1:19" ht="46.5" x14ac:dyDescent="0.3">
      <c r="A596" s="86" t="s">
        <v>2342</v>
      </c>
      <c r="B596" s="86" t="s">
        <v>2544</v>
      </c>
      <c r="C596" s="86" t="s">
        <v>2545</v>
      </c>
      <c r="D596" s="86" t="s">
        <v>2546</v>
      </c>
      <c r="E596" s="86" t="s">
        <v>2495</v>
      </c>
      <c r="F596" s="87" t="s">
        <v>2547</v>
      </c>
      <c r="G596" s="85" t="s">
        <v>2548</v>
      </c>
      <c r="H596" s="88" t="s">
        <v>7</v>
      </c>
      <c r="I596" s="88"/>
      <c r="J596" s="88"/>
      <c r="K596" s="88" t="s">
        <v>891</v>
      </c>
      <c r="L596" s="27" t="str">
        <f>VLOOKUP($K596,oblasti!$A$2:$H$18,zdroje!L$3,0)</f>
        <v>Olomoucký kraj</v>
      </c>
      <c r="M596" s="27" t="str">
        <f>VLOOKUP($K596,oblasti!$A$2:$H$18,zdroje!M$3,0)</f>
        <v>Zóna Střední Morava</v>
      </c>
      <c r="N596" s="27" t="str">
        <f>VLOOKUP($K596,oblasti!$A$2:$H$18,zdroje!N$3,0)</f>
        <v>CZ07</v>
      </c>
      <c r="O596" s="27" t="str">
        <f>VLOOKUP($K596,oblasti!$A$2:$H$18,zdroje!O$3,0)</f>
        <v>Olomoucký kraj</v>
      </c>
      <c r="P596" s="27" t="str">
        <f>VLOOKUP($K596,oblasti!$A$2:$H$18,zdroje!P$3,0)</f>
        <v>Zóna Střední Morava</v>
      </c>
      <c r="Q596" s="27" t="str">
        <f>VLOOKUP($K596,oblasti!$A$2:$H$18,zdroje!Q$3,0)</f>
        <v>Zóna Střední Morava</v>
      </c>
      <c r="R596" s="87" t="s">
        <v>2908</v>
      </c>
      <c r="S596" s="87"/>
    </row>
    <row r="597" spans="1:19" ht="46.5" x14ac:dyDescent="0.3">
      <c r="A597" s="106" t="s">
        <v>1090</v>
      </c>
      <c r="B597" s="106" t="s">
        <v>2549</v>
      </c>
      <c r="C597" s="112" t="s">
        <v>1121</v>
      </c>
      <c r="D597" s="106" t="s">
        <v>2550</v>
      </c>
      <c r="E597" s="86" t="s">
        <v>2495</v>
      </c>
      <c r="F597" s="87" t="s">
        <v>1471</v>
      </c>
      <c r="G597" s="85" t="s">
        <v>2551</v>
      </c>
      <c r="H597" s="88" t="s">
        <v>7</v>
      </c>
      <c r="I597" s="88"/>
      <c r="J597" s="88"/>
      <c r="K597" s="88" t="s">
        <v>891</v>
      </c>
      <c r="L597" s="27" t="str">
        <f>VLOOKUP($K597,oblasti!$A$2:$H$18,zdroje!L$3,0)</f>
        <v>Olomoucký kraj</v>
      </c>
      <c r="M597" s="27" t="str">
        <f>VLOOKUP($K597,oblasti!$A$2:$H$18,zdroje!M$3,0)</f>
        <v>Zóna Střední Morava</v>
      </c>
      <c r="N597" s="27" t="str">
        <f>VLOOKUP($K597,oblasti!$A$2:$H$18,zdroje!N$3,0)</f>
        <v>CZ07</v>
      </c>
      <c r="O597" s="27" t="str">
        <f>VLOOKUP($K597,oblasti!$A$2:$H$18,zdroje!O$3,0)</f>
        <v>Olomoucký kraj</v>
      </c>
      <c r="P597" s="27" t="str">
        <f>VLOOKUP($K597,oblasti!$A$2:$H$18,zdroje!P$3,0)</f>
        <v>Zóna Střední Morava</v>
      </c>
      <c r="Q597" s="27" t="str">
        <f>VLOOKUP($K597,oblasti!$A$2:$H$18,zdroje!Q$3,0)</f>
        <v>Zóna Střední Morava</v>
      </c>
      <c r="R597" s="87" t="s">
        <v>2909</v>
      </c>
      <c r="S597" s="87"/>
    </row>
    <row r="598" spans="1:19" ht="46.5" x14ac:dyDescent="0.3">
      <c r="A598" s="86" t="s">
        <v>1565</v>
      </c>
      <c r="B598" s="86" t="s">
        <v>2552</v>
      </c>
      <c r="C598" s="86" t="s">
        <v>1567</v>
      </c>
      <c r="D598" s="86" t="s">
        <v>2553</v>
      </c>
      <c r="E598" s="86" t="s">
        <v>2495</v>
      </c>
      <c r="F598" s="87"/>
      <c r="G598" s="85" t="s">
        <v>2554</v>
      </c>
      <c r="H598" s="88" t="s">
        <v>7</v>
      </c>
      <c r="I598" s="88"/>
      <c r="J598" s="88"/>
      <c r="K598" s="88" t="s">
        <v>891</v>
      </c>
      <c r="L598" s="27" t="str">
        <f>VLOOKUP($K598,oblasti!$A$2:$H$18,zdroje!L$3,0)</f>
        <v>Olomoucký kraj</v>
      </c>
      <c r="M598" s="27" t="str">
        <f>VLOOKUP($K598,oblasti!$A$2:$H$18,zdroje!M$3,0)</f>
        <v>Zóna Střední Morava</v>
      </c>
      <c r="N598" s="27" t="str">
        <f>VLOOKUP($K598,oblasti!$A$2:$H$18,zdroje!N$3,0)</f>
        <v>CZ07</v>
      </c>
      <c r="O598" s="27" t="str">
        <f>VLOOKUP($K598,oblasti!$A$2:$H$18,zdroje!O$3,0)</f>
        <v>Olomoucký kraj</v>
      </c>
      <c r="P598" s="27" t="str">
        <f>VLOOKUP($K598,oblasti!$A$2:$H$18,zdroje!P$3,0)</f>
        <v>Zóna Střední Morava</v>
      </c>
      <c r="Q598" s="27" t="str">
        <f>VLOOKUP($K598,oblasti!$A$2:$H$18,zdroje!Q$3,0)</f>
        <v>Zóna Střední Morava</v>
      </c>
      <c r="R598" s="87" t="s">
        <v>2910</v>
      </c>
      <c r="S598" s="87"/>
    </row>
    <row r="599" spans="1:19" ht="46.5" x14ac:dyDescent="0.35">
      <c r="A599" s="82" t="s">
        <v>2555</v>
      </c>
      <c r="B599" s="82" t="s">
        <v>2556</v>
      </c>
      <c r="C599" s="112" t="s">
        <v>1112</v>
      </c>
      <c r="D599" s="82" t="s">
        <v>2557</v>
      </c>
      <c r="E599" s="86" t="s">
        <v>2495</v>
      </c>
      <c r="F599" s="104" t="s">
        <v>565</v>
      </c>
      <c r="G599" s="72" t="s">
        <v>2558</v>
      </c>
      <c r="H599" s="88" t="s">
        <v>7</v>
      </c>
      <c r="I599" s="88"/>
      <c r="J599" s="88"/>
      <c r="K599" s="88" t="s">
        <v>891</v>
      </c>
      <c r="L599" s="27" t="str">
        <f>VLOOKUP($K599,oblasti!$A$2:$H$18,zdroje!L$3,0)</f>
        <v>Olomoucký kraj</v>
      </c>
      <c r="M599" s="27" t="str">
        <f>VLOOKUP($K599,oblasti!$A$2:$H$18,zdroje!M$3,0)</f>
        <v>Zóna Střední Morava</v>
      </c>
      <c r="N599" s="27" t="str">
        <f>VLOOKUP($K599,oblasti!$A$2:$H$18,zdroje!N$3,0)</f>
        <v>CZ07</v>
      </c>
      <c r="O599" s="27" t="str">
        <f>VLOOKUP($K599,oblasti!$A$2:$H$18,zdroje!O$3,0)</f>
        <v>Olomoucký kraj</v>
      </c>
      <c r="P599" s="27" t="str">
        <f>VLOOKUP($K599,oblasti!$A$2:$H$18,zdroje!P$3,0)</f>
        <v>Zóna Střední Morava</v>
      </c>
      <c r="Q599" s="27" t="str">
        <f>VLOOKUP($K599,oblasti!$A$2:$H$18,zdroje!Q$3,0)</f>
        <v>Zóna Střední Morava</v>
      </c>
      <c r="R599" s="86" t="s">
        <v>2911</v>
      </c>
      <c r="S599" s="111"/>
    </row>
    <row r="600" spans="1:19" ht="46.5" x14ac:dyDescent="0.3">
      <c r="A600" s="106" t="s">
        <v>1554</v>
      </c>
      <c r="B600" s="106" t="s">
        <v>2559</v>
      </c>
      <c r="C600" s="112" t="s">
        <v>1556</v>
      </c>
      <c r="D600" s="106" t="s">
        <v>836</v>
      </c>
      <c r="E600" s="86" t="s">
        <v>2495</v>
      </c>
      <c r="F600" s="87" t="s">
        <v>2143</v>
      </c>
      <c r="G600" s="72" t="s">
        <v>2560</v>
      </c>
      <c r="H600" s="88" t="s">
        <v>7</v>
      </c>
      <c r="I600" s="88"/>
      <c r="J600" s="88"/>
      <c r="K600" s="88" t="s">
        <v>891</v>
      </c>
      <c r="L600" s="27" t="str">
        <f>VLOOKUP($K600,oblasti!$A$2:$H$18,zdroje!L$3,0)</f>
        <v>Olomoucký kraj</v>
      </c>
      <c r="M600" s="27" t="str">
        <f>VLOOKUP($K600,oblasti!$A$2:$H$18,zdroje!M$3,0)</f>
        <v>Zóna Střední Morava</v>
      </c>
      <c r="N600" s="27" t="str">
        <f>VLOOKUP($K600,oblasti!$A$2:$H$18,zdroje!N$3,0)</f>
        <v>CZ07</v>
      </c>
      <c r="O600" s="27" t="str">
        <f>VLOOKUP($K600,oblasti!$A$2:$H$18,zdroje!O$3,0)</f>
        <v>Olomoucký kraj</v>
      </c>
      <c r="P600" s="27" t="str">
        <f>VLOOKUP($K600,oblasti!$A$2:$H$18,zdroje!P$3,0)</f>
        <v>Zóna Střední Morava</v>
      </c>
      <c r="Q600" s="27" t="str">
        <f>VLOOKUP($K600,oblasti!$A$2:$H$18,zdroje!Q$3,0)</f>
        <v>Zóna Střední Morava</v>
      </c>
      <c r="R600" s="87" t="s">
        <v>2912</v>
      </c>
      <c r="S600" s="87"/>
    </row>
    <row r="601" spans="1:19" ht="46.5" x14ac:dyDescent="0.3">
      <c r="A601" s="86" t="s">
        <v>2561</v>
      </c>
      <c r="B601" s="86" t="s">
        <v>2562</v>
      </c>
      <c r="C601" s="86" t="s">
        <v>2563</v>
      </c>
      <c r="D601" s="106" t="s">
        <v>2564</v>
      </c>
      <c r="E601" s="86" t="s">
        <v>2495</v>
      </c>
      <c r="F601" s="72" t="s">
        <v>2565</v>
      </c>
      <c r="G601" s="85" t="s">
        <v>2566</v>
      </c>
      <c r="H601" s="88" t="s">
        <v>7</v>
      </c>
      <c r="I601" s="88"/>
      <c r="J601" s="88"/>
      <c r="K601" s="88" t="s">
        <v>891</v>
      </c>
      <c r="L601" s="27" t="str">
        <f>VLOOKUP($K601,oblasti!$A$2:$H$18,zdroje!L$3,0)</f>
        <v>Olomoucký kraj</v>
      </c>
      <c r="M601" s="27" t="str">
        <f>VLOOKUP($K601,oblasti!$A$2:$H$18,zdroje!M$3,0)</f>
        <v>Zóna Střední Morava</v>
      </c>
      <c r="N601" s="27" t="str">
        <f>VLOOKUP($K601,oblasti!$A$2:$H$18,zdroje!N$3,0)</f>
        <v>CZ07</v>
      </c>
      <c r="O601" s="27" t="str">
        <f>VLOOKUP($K601,oblasti!$A$2:$H$18,zdroje!O$3,0)</f>
        <v>Olomoucký kraj</v>
      </c>
      <c r="P601" s="27" t="str">
        <f>VLOOKUP($K601,oblasti!$A$2:$H$18,zdroje!P$3,0)</f>
        <v>Zóna Střední Morava</v>
      </c>
      <c r="Q601" s="27" t="str">
        <f>VLOOKUP($K601,oblasti!$A$2:$H$18,zdroje!Q$3,0)</f>
        <v>Zóna Střední Morava</v>
      </c>
      <c r="R601" s="86" t="s">
        <v>2913</v>
      </c>
      <c r="S601" s="111"/>
    </row>
    <row r="602" spans="1:19" ht="46.5" x14ac:dyDescent="0.3">
      <c r="A602" s="106" t="s">
        <v>2567</v>
      </c>
      <c r="B602" s="106" t="s">
        <v>2568</v>
      </c>
      <c r="C602" s="112" t="s">
        <v>2569</v>
      </c>
      <c r="D602" s="106" t="s">
        <v>2570</v>
      </c>
      <c r="E602" s="86" t="s">
        <v>2495</v>
      </c>
      <c r="F602" s="87" t="s">
        <v>2571</v>
      </c>
      <c r="G602" s="85" t="s">
        <v>2572</v>
      </c>
      <c r="H602" s="88" t="s">
        <v>7</v>
      </c>
      <c r="I602" s="88"/>
      <c r="J602" s="88"/>
      <c r="K602" s="88" t="s">
        <v>891</v>
      </c>
      <c r="L602" s="27" t="str">
        <f>VLOOKUP($K602,oblasti!$A$2:$H$18,zdroje!L$3,0)</f>
        <v>Olomoucký kraj</v>
      </c>
      <c r="M602" s="27" t="str">
        <f>VLOOKUP($K602,oblasti!$A$2:$H$18,zdroje!M$3,0)</f>
        <v>Zóna Střední Morava</v>
      </c>
      <c r="N602" s="27" t="str">
        <f>VLOOKUP($K602,oblasti!$A$2:$H$18,zdroje!N$3,0)</f>
        <v>CZ07</v>
      </c>
      <c r="O602" s="27" t="str">
        <f>VLOOKUP($K602,oblasti!$A$2:$H$18,zdroje!O$3,0)</f>
        <v>Olomoucký kraj</v>
      </c>
      <c r="P602" s="27" t="str">
        <f>VLOOKUP($K602,oblasti!$A$2:$H$18,zdroje!P$3,0)</f>
        <v>Zóna Střední Morava</v>
      </c>
      <c r="Q602" s="27" t="str">
        <f>VLOOKUP($K602,oblasti!$A$2:$H$18,zdroje!Q$3,0)</f>
        <v>Zóna Střední Morava</v>
      </c>
      <c r="R602" s="87" t="s">
        <v>2914</v>
      </c>
      <c r="S602" s="87"/>
    </row>
    <row r="603" spans="1:19" ht="46.5" x14ac:dyDescent="0.3">
      <c r="A603" s="82" t="s">
        <v>2573</v>
      </c>
      <c r="B603" s="82" t="s">
        <v>2574</v>
      </c>
      <c r="C603" s="112" t="s">
        <v>2575</v>
      </c>
      <c r="D603" s="82" t="s">
        <v>2576</v>
      </c>
      <c r="E603" s="112" t="s">
        <v>2495</v>
      </c>
      <c r="F603" s="87"/>
      <c r="G603" s="72" t="s">
        <v>2577</v>
      </c>
      <c r="H603" s="88" t="s">
        <v>7</v>
      </c>
      <c r="I603" s="88"/>
      <c r="J603" s="88"/>
      <c r="K603" s="88" t="s">
        <v>891</v>
      </c>
      <c r="L603" s="27" t="str">
        <f>VLOOKUP($K603,oblasti!$A$2:$H$18,zdroje!L$3,0)</f>
        <v>Olomoucký kraj</v>
      </c>
      <c r="M603" s="27" t="str">
        <f>VLOOKUP($K603,oblasti!$A$2:$H$18,zdroje!M$3,0)</f>
        <v>Zóna Střední Morava</v>
      </c>
      <c r="N603" s="27" t="str">
        <f>VLOOKUP($K603,oblasti!$A$2:$H$18,zdroje!N$3,0)</f>
        <v>CZ07</v>
      </c>
      <c r="O603" s="27" t="str">
        <f>VLOOKUP($K603,oblasti!$A$2:$H$18,zdroje!O$3,0)</f>
        <v>Olomoucký kraj</v>
      </c>
      <c r="P603" s="27" t="str">
        <f>VLOOKUP($K603,oblasti!$A$2:$H$18,zdroje!P$3,0)</f>
        <v>Zóna Střední Morava</v>
      </c>
      <c r="Q603" s="27" t="str">
        <f>VLOOKUP($K603,oblasti!$A$2:$H$18,zdroje!Q$3,0)</f>
        <v>Zóna Střední Morava</v>
      </c>
      <c r="R603" s="86" t="s">
        <v>2915</v>
      </c>
      <c r="S603" s="111"/>
    </row>
    <row r="604" spans="1:19" ht="46.5" x14ac:dyDescent="0.3">
      <c r="A604" s="82" t="s">
        <v>1428</v>
      </c>
      <c r="B604" s="82" t="s">
        <v>2578</v>
      </c>
      <c r="C604" s="112" t="s">
        <v>1430</v>
      </c>
      <c r="D604" s="82" t="s">
        <v>2579</v>
      </c>
      <c r="E604" s="86" t="s">
        <v>2495</v>
      </c>
      <c r="F604" s="72" t="s">
        <v>2580</v>
      </c>
      <c r="G604" s="121" t="s">
        <v>2581</v>
      </c>
      <c r="H604" s="88" t="s">
        <v>7</v>
      </c>
      <c r="I604" s="88"/>
      <c r="J604" s="88"/>
      <c r="K604" s="88" t="s">
        <v>891</v>
      </c>
      <c r="L604" s="27" t="str">
        <f>VLOOKUP($K604,oblasti!$A$2:$H$18,zdroje!L$3,0)</f>
        <v>Olomoucký kraj</v>
      </c>
      <c r="M604" s="27" t="str">
        <f>VLOOKUP($K604,oblasti!$A$2:$H$18,zdroje!M$3,0)</f>
        <v>Zóna Střední Morava</v>
      </c>
      <c r="N604" s="27" t="str">
        <f>VLOOKUP($K604,oblasti!$A$2:$H$18,zdroje!N$3,0)</f>
        <v>CZ07</v>
      </c>
      <c r="O604" s="27" t="str">
        <f>VLOOKUP($K604,oblasti!$A$2:$H$18,zdroje!O$3,0)</f>
        <v>Olomoucký kraj</v>
      </c>
      <c r="P604" s="27" t="str">
        <f>VLOOKUP($K604,oblasti!$A$2:$H$18,zdroje!P$3,0)</f>
        <v>Zóna Střední Morava</v>
      </c>
      <c r="Q604" s="27" t="str">
        <f>VLOOKUP($K604,oblasti!$A$2:$H$18,zdroje!Q$3,0)</f>
        <v>Zóna Střední Morava</v>
      </c>
      <c r="R604" s="86" t="s">
        <v>2912</v>
      </c>
      <c r="S604" s="111"/>
    </row>
    <row r="605" spans="1:19" ht="46.5" x14ac:dyDescent="0.3">
      <c r="A605" s="106" t="s">
        <v>2582</v>
      </c>
      <c r="B605" s="106" t="s">
        <v>1870</v>
      </c>
      <c r="C605" s="112" t="s">
        <v>2583</v>
      </c>
      <c r="D605" s="106" t="s">
        <v>2584</v>
      </c>
      <c r="E605" s="86" t="s">
        <v>2495</v>
      </c>
      <c r="F605" s="87" t="s">
        <v>2585</v>
      </c>
      <c r="G605" s="85" t="s">
        <v>2586</v>
      </c>
      <c r="H605" s="88" t="s">
        <v>7</v>
      </c>
      <c r="I605" s="88"/>
      <c r="J605" s="88"/>
      <c r="K605" s="88" t="s">
        <v>891</v>
      </c>
      <c r="L605" s="27" t="str">
        <f>VLOOKUP($K605,oblasti!$A$2:$H$18,zdroje!L$3,0)</f>
        <v>Olomoucký kraj</v>
      </c>
      <c r="M605" s="27" t="str">
        <f>VLOOKUP($K605,oblasti!$A$2:$H$18,zdroje!M$3,0)</f>
        <v>Zóna Střední Morava</v>
      </c>
      <c r="N605" s="27" t="str">
        <f>VLOOKUP($K605,oblasti!$A$2:$H$18,zdroje!N$3,0)</f>
        <v>CZ07</v>
      </c>
      <c r="O605" s="27" t="str">
        <f>VLOOKUP($K605,oblasti!$A$2:$H$18,zdroje!O$3,0)</f>
        <v>Olomoucký kraj</v>
      </c>
      <c r="P605" s="27" t="str">
        <f>VLOOKUP($K605,oblasti!$A$2:$H$18,zdroje!P$3,0)</f>
        <v>Zóna Střední Morava</v>
      </c>
      <c r="Q605" s="27" t="str">
        <f>VLOOKUP($K605,oblasti!$A$2:$H$18,zdroje!Q$3,0)</f>
        <v>Zóna Střední Morava</v>
      </c>
      <c r="R605" s="87" t="s">
        <v>2916</v>
      </c>
      <c r="S605" s="87"/>
    </row>
    <row r="606" spans="1:19" ht="46.5" x14ac:dyDescent="0.3">
      <c r="A606" s="82" t="s">
        <v>1537</v>
      </c>
      <c r="B606" s="83" t="s">
        <v>2587</v>
      </c>
      <c r="C606" s="112" t="s">
        <v>1539</v>
      </c>
      <c r="D606" s="82" t="s">
        <v>2588</v>
      </c>
      <c r="E606" s="122" t="s">
        <v>2495</v>
      </c>
      <c r="F606" s="72" t="s">
        <v>2992</v>
      </c>
      <c r="G606" s="72" t="s">
        <v>2589</v>
      </c>
      <c r="H606" s="88" t="s">
        <v>7</v>
      </c>
      <c r="I606" s="88"/>
      <c r="J606" s="88"/>
      <c r="K606" s="88" t="s">
        <v>891</v>
      </c>
      <c r="L606" s="27" t="str">
        <f>VLOOKUP($K606,oblasti!$A$2:$H$18,zdroje!L$3,0)</f>
        <v>Olomoucký kraj</v>
      </c>
      <c r="M606" s="27" t="str">
        <f>VLOOKUP($K606,oblasti!$A$2:$H$18,zdroje!M$3,0)</f>
        <v>Zóna Střední Morava</v>
      </c>
      <c r="N606" s="27" t="str">
        <f>VLOOKUP($K606,oblasti!$A$2:$H$18,zdroje!N$3,0)</f>
        <v>CZ07</v>
      </c>
      <c r="O606" s="27" t="str">
        <f>VLOOKUP($K606,oblasti!$A$2:$H$18,zdroje!O$3,0)</f>
        <v>Olomoucký kraj</v>
      </c>
      <c r="P606" s="27" t="str">
        <f>VLOOKUP($K606,oblasti!$A$2:$H$18,zdroje!P$3,0)</f>
        <v>Zóna Střední Morava</v>
      </c>
      <c r="Q606" s="27" t="str">
        <f>VLOOKUP($K606,oblasti!$A$2:$H$18,zdroje!Q$3,0)</f>
        <v>Zóna Střední Morava</v>
      </c>
      <c r="R606" s="86" t="s">
        <v>2917</v>
      </c>
      <c r="S606" s="111"/>
    </row>
    <row r="607" spans="1:19" ht="46.5" x14ac:dyDescent="0.35">
      <c r="A607" s="106" t="s">
        <v>2590</v>
      </c>
      <c r="B607" s="106" t="s">
        <v>2591</v>
      </c>
      <c r="C607" s="112" t="s">
        <v>1541</v>
      </c>
      <c r="D607" s="106" t="s">
        <v>2592</v>
      </c>
      <c r="E607" s="86" t="s">
        <v>2495</v>
      </c>
      <c r="F607" s="104" t="s">
        <v>2593</v>
      </c>
      <c r="G607" s="72" t="s">
        <v>2594</v>
      </c>
      <c r="H607" s="88" t="s">
        <v>7</v>
      </c>
      <c r="I607" s="88"/>
      <c r="J607" s="88"/>
      <c r="K607" s="88" t="s">
        <v>891</v>
      </c>
      <c r="L607" s="27" t="str">
        <f>VLOOKUP($K607,oblasti!$A$2:$H$18,zdroje!L$3,0)</f>
        <v>Olomoucký kraj</v>
      </c>
      <c r="M607" s="27" t="str">
        <f>VLOOKUP($K607,oblasti!$A$2:$H$18,zdroje!M$3,0)</f>
        <v>Zóna Střední Morava</v>
      </c>
      <c r="N607" s="27" t="str">
        <f>VLOOKUP($K607,oblasti!$A$2:$H$18,zdroje!N$3,0)</f>
        <v>CZ07</v>
      </c>
      <c r="O607" s="27" t="str">
        <f>VLOOKUP($K607,oblasti!$A$2:$H$18,zdroje!O$3,0)</f>
        <v>Olomoucký kraj</v>
      </c>
      <c r="P607" s="27" t="str">
        <f>VLOOKUP($K607,oblasti!$A$2:$H$18,zdroje!P$3,0)</f>
        <v>Zóna Střední Morava</v>
      </c>
      <c r="Q607" s="27" t="str">
        <f>VLOOKUP($K607,oblasti!$A$2:$H$18,zdroje!Q$3,0)</f>
        <v>Zóna Střední Morava</v>
      </c>
      <c r="R607" s="87" t="s">
        <v>2918</v>
      </c>
      <c r="S607" s="87"/>
    </row>
    <row r="608" spans="1:19" ht="46.5" x14ac:dyDescent="0.3">
      <c r="A608" s="86" t="s">
        <v>2595</v>
      </c>
      <c r="B608" s="86" t="s">
        <v>2596</v>
      </c>
      <c r="C608" s="88" t="s">
        <v>2597</v>
      </c>
      <c r="D608" s="86" t="s">
        <v>2598</v>
      </c>
      <c r="E608" s="86" t="s">
        <v>2495</v>
      </c>
      <c r="F608" s="118" t="s">
        <v>2599</v>
      </c>
      <c r="G608" s="102" t="s">
        <v>2600</v>
      </c>
      <c r="H608" s="88" t="s">
        <v>7</v>
      </c>
      <c r="I608" s="88"/>
      <c r="J608" s="88"/>
      <c r="K608" s="88" t="s">
        <v>891</v>
      </c>
      <c r="L608" s="27" t="str">
        <f>VLOOKUP($K608,oblasti!$A$2:$H$18,zdroje!L$3,0)</f>
        <v>Olomoucký kraj</v>
      </c>
      <c r="M608" s="27" t="str">
        <f>VLOOKUP($K608,oblasti!$A$2:$H$18,zdroje!M$3,0)</f>
        <v>Zóna Střední Morava</v>
      </c>
      <c r="N608" s="27" t="str">
        <f>VLOOKUP($K608,oblasti!$A$2:$H$18,zdroje!N$3,0)</f>
        <v>CZ07</v>
      </c>
      <c r="O608" s="27" t="str">
        <f>VLOOKUP($K608,oblasti!$A$2:$H$18,zdroje!O$3,0)</f>
        <v>Olomoucký kraj</v>
      </c>
      <c r="P608" s="27" t="str">
        <f>VLOOKUP($K608,oblasti!$A$2:$H$18,zdroje!P$3,0)</f>
        <v>Zóna Střední Morava</v>
      </c>
      <c r="Q608" s="27" t="str">
        <f>VLOOKUP($K608,oblasti!$A$2:$H$18,zdroje!Q$3,0)</f>
        <v>Zóna Střední Morava</v>
      </c>
      <c r="R608" s="86" t="s">
        <v>2919</v>
      </c>
      <c r="S608" s="111"/>
    </row>
    <row r="609" spans="1:19" ht="62" x14ac:dyDescent="0.3">
      <c r="A609" s="82" t="s">
        <v>1090</v>
      </c>
      <c r="B609" s="82" t="s">
        <v>2601</v>
      </c>
      <c r="C609" s="112" t="s">
        <v>1121</v>
      </c>
      <c r="D609" s="82" t="s">
        <v>2602</v>
      </c>
      <c r="E609" s="112" t="s">
        <v>2495</v>
      </c>
      <c r="F609" s="82" t="s">
        <v>1471</v>
      </c>
      <c r="G609" s="85">
        <v>731498959</v>
      </c>
      <c r="H609" s="88" t="s">
        <v>7</v>
      </c>
      <c r="I609" s="88"/>
      <c r="J609" s="88"/>
      <c r="K609" s="88" t="s">
        <v>891</v>
      </c>
      <c r="L609" s="27" t="str">
        <f>VLOOKUP($K609,oblasti!$A$2:$H$18,zdroje!L$3,0)</f>
        <v>Olomoucký kraj</v>
      </c>
      <c r="M609" s="27" t="str">
        <f>VLOOKUP($K609,oblasti!$A$2:$H$18,zdroje!M$3,0)</f>
        <v>Zóna Střední Morava</v>
      </c>
      <c r="N609" s="27" t="str">
        <f>VLOOKUP($K609,oblasti!$A$2:$H$18,zdroje!N$3,0)</f>
        <v>CZ07</v>
      </c>
      <c r="O609" s="27" t="str">
        <f>VLOOKUP($K609,oblasti!$A$2:$H$18,zdroje!O$3,0)</f>
        <v>Olomoucký kraj</v>
      </c>
      <c r="P609" s="27" t="str">
        <f>VLOOKUP($K609,oblasti!$A$2:$H$18,zdroje!P$3,0)</f>
        <v>Zóna Střední Morava</v>
      </c>
      <c r="Q609" s="27" t="str">
        <f>VLOOKUP($K609,oblasti!$A$2:$H$18,zdroje!Q$3,0)</f>
        <v>Zóna Střední Morava</v>
      </c>
      <c r="R609" s="86" t="s">
        <v>2920</v>
      </c>
      <c r="S609" s="111"/>
    </row>
    <row r="610" spans="1:19" ht="46.5" x14ac:dyDescent="0.3">
      <c r="A610" s="106" t="s">
        <v>2603</v>
      </c>
      <c r="B610" s="106" t="s">
        <v>2604</v>
      </c>
      <c r="C610" s="112" t="s">
        <v>2605</v>
      </c>
      <c r="D610" s="106" t="s">
        <v>2606</v>
      </c>
      <c r="E610" s="86" t="s">
        <v>2495</v>
      </c>
      <c r="F610" s="87" t="s">
        <v>2607</v>
      </c>
      <c r="G610" s="85" t="s">
        <v>2608</v>
      </c>
      <c r="H610" s="88" t="s">
        <v>7</v>
      </c>
      <c r="I610" s="88"/>
      <c r="J610" s="88"/>
      <c r="K610" s="88" t="s">
        <v>891</v>
      </c>
      <c r="L610" s="27" t="str">
        <f>VLOOKUP($K610,oblasti!$A$2:$H$18,zdroje!L$3,0)</f>
        <v>Olomoucký kraj</v>
      </c>
      <c r="M610" s="27" t="str">
        <f>VLOOKUP($K610,oblasti!$A$2:$H$18,zdroje!M$3,0)</f>
        <v>Zóna Střední Morava</v>
      </c>
      <c r="N610" s="27" t="str">
        <f>VLOOKUP($K610,oblasti!$A$2:$H$18,zdroje!N$3,0)</f>
        <v>CZ07</v>
      </c>
      <c r="O610" s="27" t="str">
        <f>VLOOKUP($K610,oblasti!$A$2:$H$18,zdroje!O$3,0)</f>
        <v>Olomoucký kraj</v>
      </c>
      <c r="P610" s="27" t="str">
        <f>VLOOKUP($K610,oblasti!$A$2:$H$18,zdroje!P$3,0)</f>
        <v>Zóna Střední Morava</v>
      </c>
      <c r="Q610" s="27" t="str">
        <f>VLOOKUP($K610,oblasti!$A$2:$H$18,zdroje!Q$3,0)</f>
        <v>Zóna Střední Morava</v>
      </c>
      <c r="R610" s="87" t="s">
        <v>2921</v>
      </c>
      <c r="S610" s="87"/>
    </row>
    <row r="611" spans="1:19" ht="62" x14ac:dyDescent="0.3">
      <c r="A611" s="86" t="s">
        <v>2609</v>
      </c>
      <c r="B611" s="86" t="s">
        <v>2610</v>
      </c>
      <c r="C611" s="86" t="s">
        <v>2611</v>
      </c>
      <c r="D611" s="86" t="s">
        <v>2612</v>
      </c>
      <c r="E611" s="86" t="s">
        <v>2495</v>
      </c>
      <c r="F611" s="87" t="s">
        <v>2542</v>
      </c>
      <c r="G611" s="85" t="s">
        <v>2613</v>
      </c>
      <c r="H611" s="88" t="s">
        <v>7</v>
      </c>
      <c r="I611" s="88"/>
      <c r="J611" s="88"/>
      <c r="K611" s="88" t="s">
        <v>891</v>
      </c>
      <c r="L611" s="27" t="str">
        <f>VLOOKUP($K611,oblasti!$A$2:$H$18,zdroje!L$3,0)</f>
        <v>Olomoucký kraj</v>
      </c>
      <c r="M611" s="27" t="str">
        <f>VLOOKUP($K611,oblasti!$A$2:$H$18,zdroje!M$3,0)</f>
        <v>Zóna Střední Morava</v>
      </c>
      <c r="N611" s="27" t="str">
        <f>VLOOKUP($K611,oblasti!$A$2:$H$18,zdroje!N$3,0)</f>
        <v>CZ07</v>
      </c>
      <c r="O611" s="27" t="str">
        <f>VLOOKUP($K611,oblasti!$A$2:$H$18,zdroje!O$3,0)</f>
        <v>Olomoucký kraj</v>
      </c>
      <c r="P611" s="27" t="str">
        <f>VLOOKUP($K611,oblasti!$A$2:$H$18,zdroje!P$3,0)</f>
        <v>Zóna Střední Morava</v>
      </c>
      <c r="Q611" s="27" t="str">
        <f>VLOOKUP($K611,oblasti!$A$2:$H$18,zdroje!Q$3,0)</f>
        <v>Zóna Střední Morava</v>
      </c>
      <c r="R611" s="87" t="s">
        <v>2922</v>
      </c>
      <c r="S611" s="87"/>
    </row>
    <row r="612" spans="1:19" ht="46.5" x14ac:dyDescent="0.3">
      <c r="A612" s="86" t="s">
        <v>2614</v>
      </c>
      <c r="B612" s="86" t="s">
        <v>2615</v>
      </c>
      <c r="C612" s="86" t="s">
        <v>2616</v>
      </c>
      <c r="D612" s="86" t="s">
        <v>2617</v>
      </c>
      <c r="E612" s="86" t="s">
        <v>2495</v>
      </c>
      <c r="F612" s="87" t="s">
        <v>2618</v>
      </c>
      <c r="G612" s="72" t="s">
        <v>2619</v>
      </c>
      <c r="H612" s="88" t="s">
        <v>7</v>
      </c>
      <c r="I612" s="88"/>
      <c r="J612" s="88"/>
      <c r="K612" s="88" t="s">
        <v>891</v>
      </c>
      <c r="L612" s="27" t="str">
        <f>VLOOKUP($K612,oblasti!$A$2:$H$18,zdroje!L$3,0)</f>
        <v>Olomoucký kraj</v>
      </c>
      <c r="M612" s="27" t="str">
        <f>VLOOKUP($K612,oblasti!$A$2:$H$18,zdroje!M$3,0)</f>
        <v>Zóna Střední Morava</v>
      </c>
      <c r="N612" s="27" t="str">
        <f>VLOOKUP($K612,oblasti!$A$2:$H$18,zdroje!N$3,0)</f>
        <v>CZ07</v>
      </c>
      <c r="O612" s="27" t="str">
        <f>VLOOKUP($K612,oblasti!$A$2:$H$18,zdroje!O$3,0)</f>
        <v>Olomoucký kraj</v>
      </c>
      <c r="P612" s="27" t="str">
        <f>VLOOKUP($K612,oblasti!$A$2:$H$18,zdroje!P$3,0)</f>
        <v>Zóna Střední Morava</v>
      </c>
      <c r="Q612" s="27" t="str">
        <f>VLOOKUP($K612,oblasti!$A$2:$H$18,zdroje!Q$3,0)</f>
        <v>Zóna Střední Morava</v>
      </c>
      <c r="R612" s="87" t="s">
        <v>2923</v>
      </c>
      <c r="S612" s="87"/>
    </row>
    <row r="613" spans="1:19" ht="232.5" x14ac:dyDescent="0.3">
      <c r="A613" s="86" t="s">
        <v>2620</v>
      </c>
      <c r="B613" s="86" t="s">
        <v>2621</v>
      </c>
      <c r="C613" s="86" t="s">
        <v>2622</v>
      </c>
      <c r="D613" s="86" t="s">
        <v>2623</v>
      </c>
      <c r="E613" s="86" t="s">
        <v>2624</v>
      </c>
      <c r="F613" s="87" t="s">
        <v>2625</v>
      </c>
      <c r="G613" s="85" t="s">
        <v>2626</v>
      </c>
      <c r="H613" s="88" t="s">
        <v>7</v>
      </c>
      <c r="I613" s="88"/>
      <c r="J613" s="88"/>
      <c r="K613" s="88" t="s">
        <v>891</v>
      </c>
      <c r="L613" s="27" t="str">
        <f>VLOOKUP($K613,oblasti!$A$2:$H$18,zdroje!L$3,0)</f>
        <v>Olomoucký kraj</v>
      </c>
      <c r="M613" s="27" t="str">
        <f>VLOOKUP($K613,oblasti!$A$2:$H$18,zdroje!M$3,0)</f>
        <v>Zóna Střední Morava</v>
      </c>
      <c r="N613" s="27" t="str">
        <f>VLOOKUP($K613,oblasti!$A$2:$H$18,zdroje!N$3,0)</f>
        <v>CZ07</v>
      </c>
      <c r="O613" s="27" t="str">
        <f>VLOOKUP($K613,oblasti!$A$2:$H$18,zdroje!O$3,0)</f>
        <v>Olomoucký kraj</v>
      </c>
      <c r="P613" s="27" t="str">
        <f>VLOOKUP($K613,oblasti!$A$2:$H$18,zdroje!P$3,0)</f>
        <v>Zóna Střední Morava</v>
      </c>
      <c r="Q613" s="27" t="str">
        <f>VLOOKUP($K613,oblasti!$A$2:$H$18,zdroje!Q$3,0)</f>
        <v>Zóna Střední Morava</v>
      </c>
      <c r="R613" s="87" t="s">
        <v>2924</v>
      </c>
      <c r="S613" s="87"/>
    </row>
    <row r="614" spans="1:19" ht="46.5" x14ac:dyDescent="0.3">
      <c r="A614" s="86" t="s">
        <v>1261</v>
      </c>
      <c r="B614" s="86" t="s">
        <v>2627</v>
      </c>
      <c r="C614" s="86" t="s">
        <v>2628</v>
      </c>
      <c r="D614" s="86" t="s">
        <v>2629</v>
      </c>
      <c r="E614" s="86" t="s">
        <v>2495</v>
      </c>
      <c r="F614" s="87" t="s">
        <v>1263</v>
      </c>
      <c r="G614" s="85" t="s">
        <v>2630</v>
      </c>
      <c r="H614" s="88" t="s">
        <v>7</v>
      </c>
      <c r="I614" s="88"/>
      <c r="J614" s="88"/>
      <c r="K614" s="88" t="s">
        <v>891</v>
      </c>
      <c r="L614" s="27" t="str">
        <f>VLOOKUP($K614,oblasti!$A$2:$H$18,zdroje!L$3,0)</f>
        <v>Olomoucký kraj</v>
      </c>
      <c r="M614" s="27" t="str">
        <f>VLOOKUP($K614,oblasti!$A$2:$H$18,zdroje!M$3,0)</f>
        <v>Zóna Střední Morava</v>
      </c>
      <c r="N614" s="27" t="str">
        <f>VLOOKUP($K614,oblasti!$A$2:$H$18,zdroje!N$3,0)</f>
        <v>CZ07</v>
      </c>
      <c r="O614" s="27" t="str">
        <f>VLOOKUP($K614,oblasti!$A$2:$H$18,zdroje!O$3,0)</f>
        <v>Olomoucký kraj</v>
      </c>
      <c r="P614" s="27" t="str">
        <f>VLOOKUP($K614,oblasti!$A$2:$H$18,zdroje!P$3,0)</f>
        <v>Zóna Střední Morava</v>
      </c>
      <c r="Q614" s="27" t="str">
        <f>VLOOKUP($K614,oblasti!$A$2:$H$18,zdroje!Q$3,0)</f>
        <v>Zóna Střední Morava</v>
      </c>
      <c r="R614" s="87" t="s">
        <v>2925</v>
      </c>
      <c r="S614" s="87"/>
    </row>
    <row r="615" spans="1:19" ht="46.5" x14ac:dyDescent="0.3">
      <c r="A615" s="86" t="s">
        <v>306</v>
      </c>
      <c r="B615" s="86" t="s">
        <v>2631</v>
      </c>
      <c r="C615" s="86" t="s">
        <v>2632</v>
      </c>
      <c r="D615" s="86" t="s">
        <v>2633</v>
      </c>
      <c r="E615" s="86" t="s">
        <v>2495</v>
      </c>
      <c r="F615" s="87" t="s">
        <v>717</v>
      </c>
      <c r="G615" s="85" t="s">
        <v>2634</v>
      </c>
      <c r="H615" s="88" t="s">
        <v>7</v>
      </c>
      <c r="I615" s="88"/>
      <c r="J615" s="88"/>
      <c r="K615" s="88" t="s">
        <v>891</v>
      </c>
      <c r="L615" s="27" t="str">
        <f>VLOOKUP($K615,oblasti!$A$2:$H$18,zdroje!L$3,0)</f>
        <v>Olomoucký kraj</v>
      </c>
      <c r="M615" s="27" t="str">
        <f>VLOOKUP($K615,oblasti!$A$2:$H$18,zdroje!M$3,0)</f>
        <v>Zóna Střední Morava</v>
      </c>
      <c r="N615" s="27" t="str">
        <f>VLOOKUP($K615,oblasti!$A$2:$H$18,zdroje!N$3,0)</f>
        <v>CZ07</v>
      </c>
      <c r="O615" s="27" t="str">
        <f>VLOOKUP($K615,oblasti!$A$2:$H$18,zdroje!O$3,0)</f>
        <v>Olomoucký kraj</v>
      </c>
      <c r="P615" s="27" t="str">
        <f>VLOOKUP($K615,oblasti!$A$2:$H$18,zdroje!P$3,0)</f>
        <v>Zóna Střední Morava</v>
      </c>
      <c r="Q615" s="27" t="str">
        <f>VLOOKUP($K615,oblasti!$A$2:$H$18,zdroje!Q$3,0)</f>
        <v>Zóna Střední Morava</v>
      </c>
      <c r="R615" s="87" t="s">
        <v>2926</v>
      </c>
      <c r="S615" s="87"/>
    </row>
    <row r="616" spans="1:19" ht="46.5" x14ac:dyDescent="0.3">
      <c r="A616" s="86" t="s">
        <v>2015</v>
      </c>
      <c r="B616" s="86" t="s">
        <v>2028</v>
      </c>
      <c r="C616" s="86" t="s">
        <v>2044</v>
      </c>
      <c r="D616" s="86" t="s">
        <v>2635</v>
      </c>
      <c r="E616" s="86" t="s">
        <v>2636</v>
      </c>
      <c r="F616" s="87" t="s">
        <v>2637</v>
      </c>
      <c r="G616" s="72" t="s">
        <v>2638</v>
      </c>
      <c r="H616" s="88" t="s">
        <v>7</v>
      </c>
      <c r="I616" s="88"/>
      <c r="J616" s="88"/>
      <c r="K616" s="88" t="s">
        <v>891</v>
      </c>
      <c r="L616" s="27" t="str">
        <f>VLOOKUP($K616,oblasti!$A$2:$H$18,zdroje!L$3,0)</f>
        <v>Olomoucký kraj</v>
      </c>
      <c r="M616" s="27" t="str">
        <f>VLOOKUP($K616,oblasti!$A$2:$H$18,zdroje!M$3,0)</f>
        <v>Zóna Střední Morava</v>
      </c>
      <c r="N616" s="27" t="str">
        <f>VLOOKUP($K616,oblasti!$A$2:$H$18,zdroje!N$3,0)</f>
        <v>CZ07</v>
      </c>
      <c r="O616" s="27" t="str">
        <f>VLOOKUP($K616,oblasti!$A$2:$H$18,zdroje!O$3,0)</f>
        <v>Olomoucký kraj</v>
      </c>
      <c r="P616" s="27" t="str">
        <f>VLOOKUP($K616,oblasti!$A$2:$H$18,zdroje!P$3,0)</f>
        <v>Zóna Střední Morava</v>
      </c>
      <c r="Q616" s="27" t="str">
        <f>VLOOKUP($K616,oblasti!$A$2:$H$18,zdroje!Q$3,0)</f>
        <v>Zóna Střední Morava</v>
      </c>
      <c r="R616" s="86" t="s">
        <v>2927</v>
      </c>
      <c r="S616" s="111"/>
    </row>
    <row r="617" spans="1:19" ht="93" x14ac:dyDescent="0.3">
      <c r="A617" s="106" t="s">
        <v>2639</v>
      </c>
      <c r="B617" s="106" t="s">
        <v>2640</v>
      </c>
      <c r="C617" s="112" t="s">
        <v>2641</v>
      </c>
      <c r="D617" s="106" t="s">
        <v>2642</v>
      </c>
      <c r="E617" s="86" t="s">
        <v>2643</v>
      </c>
      <c r="F617" s="87" t="s">
        <v>2644</v>
      </c>
      <c r="G617" s="85" t="s">
        <v>2645</v>
      </c>
      <c r="H617" s="88" t="s">
        <v>7</v>
      </c>
      <c r="I617" s="88"/>
      <c r="J617" s="88"/>
      <c r="K617" s="88" t="s">
        <v>891</v>
      </c>
      <c r="L617" s="27" t="str">
        <f>VLOOKUP($K617,oblasti!$A$2:$H$18,zdroje!L$3,0)</f>
        <v>Olomoucký kraj</v>
      </c>
      <c r="M617" s="27" t="str">
        <f>VLOOKUP($K617,oblasti!$A$2:$H$18,zdroje!M$3,0)</f>
        <v>Zóna Střední Morava</v>
      </c>
      <c r="N617" s="27" t="str">
        <f>VLOOKUP($K617,oblasti!$A$2:$H$18,zdroje!N$3,0)</f>
        <v>CZ07</v>
      </c>
      <c r="O617" s="27" t="str">
        <f>VLOOKUP($K617,oblasti!$A$2:$H$18,zdroje!O$3,0)</f>
        <v>Olomoucký kraj</v>
      </c>
      <c r="P617" s="27" t="str">
        <f>VLOOKUP($K617,oblasti!$A$2:$H$18,zdroje!P$3,0)</f>
        <v>Zóna Střední Morava</v>
      </c>
      <c r="Q617" s="27" t="str">
        <f>VLOOKUP($K617,oblasti!$A$2:$H$18,zdroje!Q$3,0)</f>
        <v>Zóna Střední Morava</v>
      </c>
      <c r="R617" s="87" t="s">
        <v>2928</v>
      </c>
      <c r="S617" s="87"/>
    </row>
    <row r="618" spans="1:19" ht="46.5" x14ac:dyDescent="0.3">
      <c r="A618" s="106" t="s">
        <v>2646</v>
      </c>
      <c r="B618" s="106" t="s">
        <v>2647</v>
      </c>
      <c r="C618" s="112" t="s">
        <v>2648</v>
      </c>
      <c r="D618" s="106" t="s">
        <v>2649</v>
      </c>
      <c r="E618" s="86" t="s">
        <v>2495</v>
      </c>
      <c r="F618" s="87" t="s">
        <v>2650</v>
      </c>
      <c r="G618" s="85" t="s">
        <v>2651</v>
      </c>
      <c r="H618" s="88" t="s">
        <v>7</v>
      </c>
      <c r="I618" s="88"/>
      <c r="J618" s="88"/>
      <c r="K618" s="88" t="s">
        <v>891</v>
      </c>
      <c r="L618" s="27" t="str">
        <f>VLOOKUP($K618,oblasti!$A$2:$H$18,zdroje!L$3,0)</f>
        <v>Olomoucký kraj</v>
      </c>
      <c r="M618" s="27" t="str">
        <f>VLOOKUP($K618,oblasti!$A$2:$H$18,zdroje!M$3,0)</f>
        <v>Zóna Střední Morava</v>
      </c>
      <c r="N618" s="27" t="str">
        <f>VLOOKUP($K618,oblasti!$A$2:$H$18,zdroje!N$3,0)</f>
        <v>CZ07</v>
      </c>
      <c r="O618" s="27" t="str">
        <f>VLOOKUP($K618,oblasti!$A$2:$H$18,zdroje!O$3,0)</f>
        <v>Olomoucký kraj</v>
      </c>
      <c r="P618" s="27" t="str">
        <f>VLOOKUP($K618,oblasti!$A$2:$H$18,zdroje!P$3,0)</f>
        <v>Zóna Střední Morava</v>
      </c>
      <c r="Q618" s="27" t="str">
        <f>VLOOKUP($K618,oblasti!$A$2:$H$18,zdroje!Q$3,0)</f>
        <v>Zóna Střední Morava</v>
      </c>
      <c r="R618" s="87" t="s">
        <v>2929</v>
      </c>
      <c r="S618" s="87"/>
    </row>
    <row r="619" spans="1:19" ht="46.5" x14ac:dyDescent="0.3">
      <c r="A619" s="82" t="s">
        <v>1295</v>
      </c>
      <c r="B619" s="82" t="s">
        <v>2652</v>
      </c>
      <c r="C619" s="112" t="s">
        <v>2653</v>
      </c>
      <c r="D619" s="82" t="s">
        <v>2654</v>
      </c>
      <c r="E619" s="112" t="s">
        <v>2495</v>
      </c>
      <c r="F619" s="87" t="s">
        <v>1297</v>
      </c>
      <c r="G619" s="72" t="s">
        <v>2655</v>
      </c>
      <c r="H619" s="88" t="s">
        <v>7</v>
      </c>
      <c r="I619" s="88"/>
      <c r="J619" s="88"/>
      <c r="K619" s="88" t="s">
        <v>891</v>
      </c>
      <c r="L619" s="27" t="str">
        <f>VLOOKUP($K619,oblasti!$A$2:$H$18,zdroje!L$3,0)</f>
        <v>Olomoucký kraj</v>
      </c>
      <c r="M619" s="27" t="str">
        <f>VLOOKUP($K619,oblasti!$A$2:$H$18,zdroje!M$3,0)</f>
        <v>Zóna Střední Morava</v>
      </c>
      <c r="N619" s="27" t="str">
        <f>VLOOKUP($K619,oblasti!$A$2:$H$18,zdroje!N$3,0)</f>
        <v>CZ07</v>
      </c>
      <c r="O619" s="27" t="str">
        <f>VLOOKUP($K619,oblasti!$A$2:$H$18,zdroje!O$3,0)</f>
        <v>Olomoucký kraj</v>
      </c>
      <c r="P619" s="27" t="str">
        <f>VLOOKUP($K619,oblasti!$A$2:$H$18,zdroje!P$3,0)</f>
        <v>Zóna Střední Morava</v>
      </c>
      <c r="Q619" s="27" t="str">
        <f>VLOOKUP($K619,oblasti!$A$2:$H$18,zdroje!Q$3,0)</f>
        <v>Zóna Střední Morava</v>
      </c>
      <c r="R619" s="86" t="s">
        <v>2930</v>
      </c>
      <c r="S619" s="111"/>
    </row>
    <row r="620" spans="1:19" ht="186" x14ac:dyDescent="0.3">
      <c r="A620" s="86" t="s">
        <v>2595</v>
      </c>
      <c r="B620" s="86" t="s">
        <v>2596</v>
      </c>
      <c r="C620" s="88" t="s">
        <v>2597</v>
      </c>
      <c r="D620" s="86" t="s">
        <v>2656</v>
      </c>
      <c r="E620" s="86" t="s">
        <v>2657</v>
      </c>
      <c r="F620" s="118" t="s">
        <v>2658</v>
      </c>
      <c r="G620" s="88" t="s">
        <v>2600</v>
      </c>
      <c r="H620" s="88" t="s">
        <v>7</v>
      </c>
      <c r="I620" s="88"/>
      <c r="J620" s="88"/>
      <c r="K620" s="88" t="s">
        <v>891</v>
      </c>
      <c r="L620" s="27" t="str">
        <f>VLOOKUP($K620,oblasti!$A$2:$H$18,zdroje!L$3,0)</f>
        <v>Olomoucký kraj</v>
      </c>
      <c r="M620" s="27" t="str">
        <f>VLOOKUP($K620,oblasti!$A$2:$H$18,zdroje!M$3,0)</f>
        <v>Zóna Střední Morava</v>
      </c>
      <c r="N620" s="27" t="str">
        <f>VLOOKUP($K620,oblasti!$A$2:$H$18,zdroje!N$3,0)</f>
        <v>CZ07</v>
      </c>
      <c r="O620" s="27" t="str">
        <f>VLOOKUP($K620,oblasti!$A$2:$H$18,zdroje!O$3,0)</f>
        <v>Olomoucký kraj</v>
      </c>
      <c r="P620" s="27" t="str">
        <f>VLOOKUP($K620,oblasti!$A$2:$H$18,zdroje!P$3,0)</f>
        <v>Zóna Střední Morava</v>
      </c>
      <c r="Q620" s="27" t="str">
        <f>VLOOKUP($K620,oblasti!$A$2:$H$18,zdroje!Q$3,0)</f>
        <v>Zóna Střední Morava</v>
      </c>
      <c r="R620" s="86" t="s">
        <v>2931</v>
      </c>
      <c r="S620" s="111"/>
    </row>
    <row r="621" spans="1:19" ht="46.5" x14ac:dyDescent="0.35">
      <c r="A621" s="106" t="s">
        <v>2646</v>
      </c>
      <c r="B621" s="106" t="s">
        <v>2647</v>
      </c>
      <c r="C621" s="112" t="s">
        <v>2648</v>
      </c>
      <c r="D621" s="106" t="s">
        <v>2659</v>
      </c>
      <c r="E621" s="86" t="s">
        <v>2495</v>
      </c>
      <c r="F621" s="104" t="s">
        <v>2650</v>
      </c>
      <c r="G621" s="72" t="s">
        <v>2651</v>
      </c>
      <c r="H621" s="88" t="s">
        <v>7</v>
      </c>
      <c r="I621" s="88"/>
      <c r="J621" s="88"/>
      <c r="K621" s="88" t="s">
        <v>891</v>
      </c>
      <c r="L621" s="27" t="str">
        <f>VLOOKUP($K621,oblasti!$A$2:$H$18,zdroje!L$3,0)</f>
        <v>Olomoucký kraj</v>
      </c>
      <c r="M621" s="27" t="str">
        <f>VLOOKUP($K621,oblasti!$A$2:$H$18,zdroje!M$3,0)</f>
        <v>Zóna Střední Morava</v>
      </c>
      <c r="N621" s="27" t="str">
        <f>VLOOKUP($K621,oblasti!$A$2:$H$18,zdroje!N$3,0)</f>
        <v>CZ07</v>
      </c>
      <c r="O621" s="27" t="str">
        <f>VLOOKUP($K621,oblasti!$A$2:$H$18,zdroje!O$3,0)</f>
        <v>Olomoucký kraj</v>
      </c>
      <c r="P621" s="27" t="str">
        <f>VLOOKUP($K621,oblasti!$A$2:$H$18,zdroje!P$3,0)</f>
        <v>Zóna Střední Morava</v>
      </c>
      <c r="Q621" s="27" t="str">
        <f>VLOOKUP($K621,oblasti!$A$2:$H$18,zdroje!Q$3,0)</f>
        <v>Zóna Střední Morava</v>
      </c>
      <c r="R621" s="87" t="s">
        <v>2932</v>
      </c>
      <c r="S621" s="87"/>
    </row>
    <row r="622" spans="1:19" ht="46.5" x14ac:dyDescent="0.3">
      <c r="A622" s="106" t="s">
        <v>1548</v>
      </c>
      <c r="B622" s="106" t="s">
        <v>1549</v>
      </c>
      <c r="C622" s="112" t="s">
        <v>1550</v>
      </c>
      <c r="D622" s="106" t="s">
        <v>2660</v>
      </c>
      <c r="E622" s="86" t="s">
        <v>2495</v>
      </c>
      <c r="F622" s="87" t="s">
        <v>2123</v>
      </c>
      <c r="G622" s="85" t="s">
        <v>2661</v>
      </c>
      <c r="H622" s="88" t="s">
        <v>7</v>
      </c>
      <c r="I622" s="88"/>
      <c r="J622" s="88"/>
      <c r="K622" s="88" t="s">
        <v>891</v>
      </c>
      <c r="L622" s="27" t="str">
        <f>VLOOKUP($K622,oblasti!$A$2:$H$18,zdroje!L$3,0)</f>
        <v>Olomoucký kraj</v>
      </c>
      <c r="M622" s="27" t="str">
        <f>VLOOKUP($K622,oblasti!$A$2:$H$18,zdroje!M$3,0)</f>
        <v>Zóna Střední Morava</v>
      </c>
      <c r="N622" s="27" t="str">
        <f>VLOOKUP($K622,oblasti!$A$2:$H$18,zdroje!N$3,0)</f>
        <v>CZ07</v>
      </c>
      <c r="O622" s="27" t="str">
        <f>VLOOKUP($K622,oblasti!$A$2:$H$18,zdroje!O$3,0)</f>
        <v>Olomoucký kraj</v>
      </c>
      <c r="P622" s="27" t="str">
        <f>VLOOKUP($K622,oblasti!$A$2:$H$18,zdroje!P$3,0)</f>
        <v>Zóna Střední Morava</v>
      </c>
      <c r="Q622" s="27" t="str">
        <f>VLOOKUP($K622,oblasti!$A$2:$H$18,zdroje!Q$3,0)</f>
        <v>Zóna Střední Morava</v>
      </c>
      <c r="R622" s="87" t="s">
        <v>2933</v>
      </c>
      <c r="S622" s="87"/>
    </row>
    <row r="623" spans="1:19" ht="62" x14ac:dyDescent="0.3">
      <c r="A623" s="86" t="s">
        <v>2662</v>
      </c>
      <c r="B623" s="86" t="s">
        <v>2663</v>
      </c>
      <c r="C623" s="88" t="s">
        <v>2664</v>
      </c>
      <c r="D623" s="86" t="s">
        <v>2665</v>
      </c>
      <c r="E623" s="86" t="s">
        <v>2666</v>
      </c>
      <c r="F623" s="118"/>
      <c r="G623" s="86" t="s">
        <v>2667</v>
      </c>
      <c r="H623" s="88" t="s">
        <v>7</v>
      </c>
      <c r="I623" s="88"/>
      <c r="J623" s="88"/>
      <c r="K623" s="88" t="s">
        <v>891</v>
      </c>
      <c r="L623" s="27" t="str">
        <f>VLOOKUP($K623,oblasti!$A$2:$H$18,zdroje!L$3,0)</f>
        <v>Olomoucký kraj</v>
      </c>
      <c r="M623" s="27" t="str">
        <f>VLOOKUP($K623,oblasti!$A$2:$H$18,zdroje!M$3,0)</f>
        <v>Zóna Střední Morava</v>
      </c>
      <c r="N623" s="27" t="str">
        <f>VLOOKUP($K623,oblasti!$A$2:$H$18,zdroje!N$3,0)</f>
        <v>CZ07</v>
      </c>
      <c r="O623" s="27" t="str">
        <f>VLOOKUP($K623,oblasti!$A$2:$H$18,zdroje!O$3,0)</f>
        <v>Olomoucký kraj</v>
      </c>
      <c r="P623" s="27" t="str">
        <f>VLOOKUP($K623,oblasti!$A$2:$H$18,zdroje!P$3,0)</f>
        <v>Zóna Střední Morava</v>
      </c>
      <c r="Q623" s="27" t="str">
        <f>VLOOKUP($K623,oblasti!$A$2:$H$18,zdroje!Q$3,0)</f>
        <v>Zóna Střední Morava</v>
      </c>
      <c r="R623" s="86" t="s">
        <v>2934</v>
      </c>
      <c r="S623" s="111"/>
    </row>
    <row r="624" spans="1:19" ht="46.5" x14ac:dyDescent="0.3">
      <c r="A624" s="86" t="s">
        <v>2668</v>
      </c>
      <c r="B624" s="86" t="s">
        <v>358</v>
      </c>
      <c r="C624" s="86" t="s">
        <v>2669</v>
      </c>
      <c r="D624" s="86" t="s">
        <v>2670</v>
      </c>
      <c r="E624" s="86" t="s">
        <v>2495</v>
      </c>
      <c r="F624" s="87"/>
      <c r="G624" s="85" t="s">
        <v>2671</v>
      </c>
      <c r="H624" s="88" t="s">
        <v>7</v>
      </c>
      <c r="I624" s="88"/>
      <c r="J624" s="88"/>
      <c r="K624" s="88" t="s">
        <v>891</v>
      </c>
      <c r="L624" s="27" t="str">
        <f>VLOOKUP($K624,oblasti!$A$2:$H$18,zdroje!L$3,0)</f>
        <v>Olomoucký kraj</v>
      </c>
      <c r="M624" s="27" t="str">
        <f>VLOOKUP($K624,oblasti!$A$2:$H$18,zdroje!M$3,0)</f>
        <v>Zóna Střední Morava</v>
      </c>
      <c r="N624" s="27" t="str">
        <f>VLOOKUP($K624,oblasti!$A$2:$H$18,zdroje!N$3,0)</f>
        <v>CZ07</v>
      </c>
      <c r="O624" s="27" t="str">
        <f>VLOOKUP($K624,oblasti!$A$2:$H$18,zdroje!O$3,0)</f>
        <v>Olomoucký kraj</v>
      </c>
      <c r="P624" s="27" t="str">
        <f>VLOOKUP($K624,oblasti!$A$2:$H$18,zdroje!P$3,0)</f>
        <v>Zóna Střední Morava</v>
      </c>
      <c r="Q624" s="27" t="str">
        <f>VLOOKUP($K624,oblasti!$A$2:$H$18,zdroje!Q$3,0)</f>
        <v>Zóna Střední Morava</v>
      </c>
      <c r="R624" s="87" t="s">
        <v>2935</v>
      </c>
      <c r="S624" s="87"/>
    </row>
    <row r="625" spans="1:19" ht="31" x14ac:dyDescent="0.3">
      <c r="A625" s="106" t="s">
        <v>2639</v>
      </c>
      <c r="B625" s="106" t="s">
        <v>2640</v>
      </c>
      <c r="C625" s="112" t="s">
        <v>2641</v>
      </c>
      <c r="D625" s="86" t="s">
        <v>2672</v>
      </c>
      <c r="E625" s="86" t="s">
        <v>2673</v>
      </c>
      <c r="F625" s="87" t="s">
        <v>2674</v>
      </c>
      <c r="G625" s="85" t="s">
        <v>2675</v>
      </c>
      <c r="H625" s="88" t="s">
        <v>7</v>
      </c>
      <c r="I625" s="88"/>
      <c r="J625" s="88"/>
      <c r="K625" s="88" t="s">
        <v>891</v>
      </c>
      <c r="L625" s="27" t="str">
        <f>VLOOKUP($K625,oblasti!$A$2:$H$18,zdroje!L$3,0)</f>
        <v>Olomoucký kraj</v>
      </c>
      <c r="M625" s="27" t="str">
        <f>VLOOKUP($K625,oblasti!$A$2:$H$18,zdroje!M$3,0)</f>
        <v>Zóna Střední Morava</v>
      </c>
      <c r="N625" s="27" t="str">
        <f>VLOOKUP($K625,oblasti!$A$2:$H$18,zdroje!N$3,0)</f>
        <v>CZ07</v>
      </c>
      <c r="O625" s="27" t="str">
        <f>VLOOKUP($K625,oblasti!$A$2:$H$18,zdroje!O$3,0)</f>
        <v>Olomoucký kraj</v>
      </c>
      <c r="P625" s="27" t="str">
        <f>VLOOKUP($K625,oblasti!$A$2:$H$18,zdroje!P$3,0)</f>
        <v>Zóna Střední Morava</v>
      </c>
      <c r="Q625" s="27" t="str">
        <f>VLOOKUP($K625,oblasti!$A$2:$H$18,zdroje!Q$3,0)</f>
        <v>Zóna Střední Morava</v>
      </c>
      <c r="R625" s="87" t="s">
        <v>2936</v>
      </c>
      <c r="S625" s="87"/>
    </row>
    <row r="626" spans="1:19" ht="31" x14ac:dyDescent="0.35">
      <c r="A626" s="82" t="s">
        <v>2639</v>
      </c>
      <c r="B626" s="82" t="s">
        <v>2640</v>
      </c>
      <c r="C626" s="112" t="s">
        <v>2641</v>
      </c>
      <c r="D626" s="86" t="s">
        <v>2676</v>
      </c>
      <c r="E626" s="112" t="s">
        <v>2677</v>
      </c>
      <c r="F626" s="104" t="s">
        <v>2678</v>
      </c>
      <c r="G626" s="72" t="s">
        <v>2679</v>
      </c>
      <c r="H626" s="88" t="s">
        <v>7</v>
      </c>
      <c r="I626" s="88"/>
      <c r="J626" s="88"/>
      <c r="K626" s="88" t="s">
        <v>891</v>
      </c>
      <c r="L626" s="27" t="str">
        <f>VLOOKUP($K626,oblasti!$A$2:$H$18,zdroje!L$3,0)</f>
        <v>Olomoucký kraj</v>
      </c>
      <c r="M626" s="27" t="str">
        <f>VLOOKUP($K626,oblasti!$A$2:$H$18,zdroje!M$3,0)</f>
        <v>Zóna Střední Morava</v>
      </c>
      <c r="N626" s="27" t="str">
        <f>VLOOKUP($K626,oblasti!$A$2:$H$18,zdroje!N$3,0)</f>
        <v>CZ07</v>
      </c>
      <c r="O626" s="27" t="str">
        <f>VLOOKUP($K626,oblasti!$A$2:$H$18,zdroje!O$3,0)</f>
        <v>Olomoucký kraj</v>
      </c>
      <c r="P626" s="27" t="str">
        <f>VLOOKUP($K626,oblasti!$A$2:$H$18,zdroje!P$3,0)</f>
        <v>Zóna Střední Morava</v>
      </c>
      <c r="Q626" s="27" t="str">
        <f>VLOOKUP($K626,oblasti!$A$2:$H$18,zdroje!Q$3,0)</f>
        <v>Zóna Střední Morava</v>
      </c>
      <c r="R626" s="86" t="s">
        <v>2937</v>
      </c>
      <c r="S626" s="111"/>
    </row>
    <row r="627" spans="1:19" ht="108.5" x14ac:dyDescent="0.3">
      <c r="A627" s="88" t="s">
        <v>2680</v>
      </c>
      <c r="B627" s="88" t="s">
        <v>2681</v>
      </c>
      <c r="C627" s="123" t="s">
        <v>2682</v>
      </c>
      <c r="D627" s="98" t="s">
        <v>2683</v>
      </c>
      <c r="E627" s="86" t="s">
        <v>2684</v>
      </c>
      <c r="F627" s="87" t="s">
        <v>2685</v>
      </c>
      <c r="G627" s="85" t="s">
        <v>2686</v>
      </c>
      <c r="H627" s="88" t="s">
        <v>7</v>
      </c>
      <c r="I627" s="88"/>
      <c r="J627" s="88"/>
      <c r="K627" s="88" t="s">
        <v>891</v>
      </c>
      <c r="L627" s="27" t="str">
        <f>VLOOKUP($K627,oblasti!$A$2:$H$18,zdroje!L$3,0)</f>
        <v>Olomoucký kraj</v>
      </c>
      <c r="M627" s="27" t="str">
        <f>VLOOKUP($K627,oblasti!$A$2:$H$18,zdroje!M$3,0)</f>
        <v>Zóna Střední Morava</v>
      </c>
      <c r="N627" s="27" t="str">
        <f>VLOOKUP($K627,oblasti!$A$2:$H$18,zdroje!N$3,0)</f>
        <v>CZ07</v>
      </c>
      <c r="O627" s="27" t="str">
        <f>VLOOKUP($K627,oblasti!$A$2:$H$18,zdroje!O$3,0)</f>
        <v>Olomoucký kraj</v>
      </c>
      <c r="P627" s="27" t="str">
        <f>VLOOKUP($K627,oblasti!$A$2:$H$18,zdroje!P$3,0)</f>
        <v>Zóna Střední Morava</v>
      </c>
      <c r="Q627" s="27" t="str">
        <f>VLOOKUP($K627,oblasti!$A$2:$H$18,zdroje!Q$3,0)</f>
        <v>Zóna Střední Morava</v>
      </c>
      <c r="R627" s="86" t="s">
        <v>2938</v>
      </c>
      <c r="S627" s="111"/>
    </row>
    <row r="628" spans="1:19" ht="217" x14ac:dyDescent="0.3">
      <c r="A628" s="106" t="s">
        <v>2687</v>
      </c>
      <c r="B628" s="106" t="s">
        <v>2688</v>
      </c>
      <c r="C628" s="112" t="s">
        <v>2689</v>
      </c>
      <c r="D628" s="106" t="s">
        <v>2690</v>
      </c>
      <c r="E628" s="86" t="s">
        <v>2691</v>
      </c>
      <c r="F628" s="87"/>
      <c r="G628" s="85" t="s">
        <v>2692</v>
      </c>
      <c r="H628" s="88" t="s">
        <v>7</v>
      </c>
      <c r="I628" s="88"/>
      <c r="J628" s="88"/>
      <c r="K628" s="88" t="s">
        <v>891</v>
      </c>
      <c r="L628" s="27" t="str">
        <f>VLOOKUP($K628,oblasti!$A$2:$H$18,zdroje!L$3,0)</f>
        <v>Olomoucký kraj</v>
      </c>
      <c r="M628" s="27" t="str">
        <f>VLOOKUP($K628,oblasti!$A$2:$H$18,zdroje!M$3,0)</f>
        <v>Zóna Střední Morava</v>
      </c>
      <c r="N628" s="27" t="str">
        <f>VLOOKUP($K628,oblasti!$A$2:$H$18,zdroje!N$3,0)</f>
        <v>CZ07</v>
      </c>
      <c r="O628" s="27" t="str">
        <f>VLOOKUP($K628,oblasti!$A$2:$H$18,zdroje!O$3,0)</f>
        <v>Olomoucký kraj</v>
      </c>
      <c r="P628" s="27" t="str">
        <f>VLOOKUP($K628,oblasti!$A$2:$H$18,zdroje!P$3,0)</f>
        <v>Zóna Střední Morava</v>
      </c>
      <c r="Q628" s="27" t="str">
        <f>VLOOKUP($K628,oblasti!$A$2:$H$18,zdroje!Q$3,0)</f>
        <v>Zóna Střední Morava</v>
      </c>
      <c r="R628" s="87" t="s">
        <v>2939</v>
      </c>
      <c r="S628" s="87"/>
    </row>
    <row r="629" spans="1:19" ht="170.5" x14ac:dyDescent="0.3">
      <c r="A629" s="106" t="s">
        <v>93</v>
      </c>
      <c r="B629" s="106" t="s">
        <v>2693</v>
      </c>
      <c r="C629" s="112" t="s">
        <v>2694</v>
      </c>
      <c r="D629" s="106" t="s">
        <v>2695</v>
      </c>
      <c r="E629" s="86" t="s">
        <v>2696</v>
      </c>
      <c r="F629" s="87" t="s">
        <v>2697</v>
      </c>
      <c r="G629" s="72" t="s">
        <v>2698</v>
      </c>
      <c r="H629" s="88" t="s">
        <v>7</v>
      </c>
      <c r="I629" s="88"/>
      <c r="J629" s="88"/>
      <c r="K629" s="88" t="s">
        <v>891</v>
      </c>
      <c r="L629" s="27" t="str">
        <f>VLOOKUP($K629,oblasti!$A$2:$H$18,zdroje!L$3,0)</f>
        <v>Olomoucký kraj</v>
      </c>
      <c r="M629" s="27" t="str">
        <f>VLOOKUP($K629,oblasti!$A$2:$H$18,zdroje!M$3,0)</f>
        <v>Zóna Střední Morava</v>
      </c>
      <c r="N629" s="27" t="str">
        <f>VLOOKUP($K629,oblasti!$A$2:$H$18,zdroje!N$3,0)</f>
        <v>CZ07</v>
      </c>
      <c r="O629" s="27" t="str">
        <f>VLOOKUP($K629,oblasti!$A$2:$H$18,zdroje!O$3,0)</f>
        <v>Olomoucký kraj</v>
      </c>
      <c r="P629" s="27" t="str">
        <f>VLOOKUP($K629,oblasti!$A$2:$H$18,zdroje!P$3,0)</f>
        <v>Zóna Střední Morava</v>
      </c>
      <c r="Q629" s="27" t="str">
        <f>VLOOKUP($K629,oblasti!$A$2:$H$18,zdroje!Q$3,0)</f>
        <v>Zóna Střední Morava</v>
      </c>
      <c r="R629" s="87" t="s">
        <v>2940</v>
      </c>
      <c r="S629" s="87"/>
    </row>
    <row r="630" spans="1:19" ht="170.5" x14ac:dyDescent="0.3">
      <c r="A630" s="106" t="s">
        <v>93</v>
      </c>
      <c r="B630" s="106" t="s">
        <v>2693</v>
      </c>
      <c r="C630" s="112" t="s">
        <v>2694</v>
      </c>
      <c r="D630" s="106" t="s">
        <v>2699</v>
      </c>
      <c r="E630" s="86" t="s">
        <v>2700</v>
      </c>
      <c r="F630" s="87" t="s">
        <v>2701</v>
      </c>
      <c r="G630" s="72" t="s">
        <v>2702</v>
      </c>
      <c r="H630" s="88" t="s">
        <v>7</v>
      </c>
      <c r="I630" s="88"/>
      <c r="J630" s="88"/>
      <c r="K630" s="88" t="s">
        <v>891</v>
      </c>
      <c r="L630" s="27" t="str">
        <f>VLOOKUP($K630,oblasti!$A$2:$H$18,zdroje!L$3,0)</f>
        <v>Olomoucký kraj</v>
      </c>
      <c r="M630" s="27" t="str">
        <f>VLOOKUP($K630,oblasti!$A$2:$H$18,zdroje!M$3,0)</f>
        <v>Zóna Střední Morava</v>
      </c>
      <c r="N630" s="27" t="str">
        <f>VLOOKUP($K630,oblasti!$A$2:$H$18,zdroje!N$3,0)</f>
        <v>CZ07</v>
      </c>
      <c r="O630" s="27" t="str">
        <f>VLOOKUP($K630,oblasti!$A$2:$H$18,zdroje!O$3,0)</f>
        <v>Olomoucký kraj</v>
      </c>
      <c r="P630" s="27" t="str">
        <f>VLOOKUP($K630,oblasti!$A$2:$H$18,zdroje!P$3,0)</f>
        <v>Zóna Střední Morava</v>
      </c>
      <c r="Q630" s="27" t="str">
        <f>VLOOKUP($K630,oblasti!$A$2:$H$18,zdroje!Q$3,0)</f>
        <v>Zóna Střední Morava</v>
      </c>
      <c r="R630" s="87" t="s">
        <v>2941</v>
      </c>
      <c r="S630" s="87"/>
    </row>
    <row r="631" spans="1:19" ht="170.5" x14ac:dyDescent="0.3">
      <c r="A631" s="106" t="s">
        <v>316</v>
      </c>
      <c r="B631" s="106" t="s">
        <v>2703</v>
      </c>
      <c r="C631" s="112" t="s">
        <v>1580</v>
      </c>
      <c r="D631" s="106" t="s">
        <v>2704</v>
      </c>
      <c r="E631" s="86" t="s">
        <v>2705</v>
      </c>
      <c r="F631" s="87" t="s">
        <v>2706</v>
      </c>
      <c r="G631" s="72" t="s">
        <v>2707</v>
      </c>
      <c r="H631" s="88" t="s">
        <v>7</v>
      </c>
      <c r="I631" s="88"/>
      <c r="J631" s="88"/>
      <c r="K631" s="88" t="s">
        <v>891</v>
      </c>
      <c r="L631" s="27" t="str">
        <f>VLOOKUP($K631,oblasti!$A$2:$H$18,zdroje!L$3,0)</f>
        <v>Olomoucký kraj</v>
      </c>
      <c r="M631" s="27" t="str">
        <f>VLOOKUP($K631,oblasti!$A$2:$H$18,zdroje!M$3,0)</f>
        <v>Zóna Střední Morava</v>
      </c>
      <c r="N631" s="27" t="str">
        <f>VLOOKUP($K631,oblasti!$A$2:$H$18,zdroje!N$3,0)</f>
        <v>CZ07</v>
      </c>
      <c r="O631" s="27" t="str">
        <f>VLOOKUP($K631,oblasti!$A$2:$H$18,zdroje!O$3,0)</f>
        <v>Olomoucký kraj</v>
      </c>
      <c r="P631" s="27" t="str">
        <f>VLOOKUP($K631,oblasti!$A$2:$H$18,zdroje!P$3,0)</f>
        <v>Zóna Střední Morava</v>
      </c>
      <c r="Q631" s="27" t="str">
        <f>VLOOKUP($K631,oblasti!$A$2:$H$18,zdroje!Q$3,0)</f>
        <v>Zóna Střední Morava</v>
      </c>
      <c r="R631" s="87" t="s">
        <v>2942</v>
      </c>
      <c r="S631" s="87"/>
    </row>
    <row r="632" spans="1:19" ht="31" x14ac:dyDescent="0.3">
      <c r="A632" s="106" t="s">
        <v>2639</v>
      </c>
      <c r="B632" s="106" t="s">
        <v>2640</v>
      </c>
      <c r="C632" s="112" t="s">
        <v>2641</v>
      </c>
      <c r="D632" s="106" t="s">
        <v>2708</v>
      </c>
      <c r="E632" s="86" t="s">
        <v>2709</v>
      </c>
      <c r="F632" s="87" t="s">
        <v>2710</v>
      </c>
      <c r="G632" s="83">
        <v>602451597</v>
      </c>
      <c r="H632" s="88" t="s">
        <v>7</v>
      </c>
      <c r="I632" s="88"/>
      <c r="J632" s="88"/>
      <c r="K632" s="88" t="s">
        <v>891</v>
      </c>
      <c r="L632" s="27" t="str">
        <f>VLOOKUP($K632,oblasti!$A$2:$H$18,zdroje!L$3,0)</f>
        <v>Olomoucký kraj</v>
      </c>
      <c r="M632" s="27" t="str">
        <f>VLOOKUP($K632,oblasti!$A$2:$H$18,zdroje!M$3,0)</f>
        <v>Zóna Střední Morava</v>
      </c>
      <c r="N632" s="27" t="str">
        <f>VLOOKUP($K632,oblasti!$A$2:$H$18,zdroje!N$3,0)</f>
        <v>CZ07</v>
      </c>
      <c r="O632" s="27" t="str">
        <f>VLOOKUP($K632,oblasti!$A$2:$H$18,zdroje!O$3,0)</f>
        <v>Olomoucký kraj</v>
      </c>
      <c r="P632" s="27" t="str">
        <f>VLOOKUP($K632,oblasti!$A$2:$H$18,zdroje!P$3,0)</f>
        <v>Zóna Střední Morava</v>
      </c>
      <c r="Q632" s="27" t="str">
        <f>VLOOKUP($K632,oblasti!$A$2:$H$18,zdroje!Q$3,0)</f>
        <v>Zóna Střední Morava</v>
      </c>
      <c r="R632" s="87" t="s">
        <v>2943</v>
      </c>
      <c r="S632" s="87"/>
    </row>
    <row r="633" spans="1:19" ht="170.5" x14ac:dyDescent="0.3">
      <c r="A633" s="82" t="s">
        <v>93</v>
      </c>
      <c r="B633" s="82" t="s">
        <v>2693</v>
      </c>
      <c r="C633" s="112" t="s">
        <v>2694</v>
      </c>
      <c r="D633" s="82" t="s">
        <v>2711</v>
      </c>
      <c r="E633" s="86" t="s">
        <v>2712</v>
      </c>
      <c r="F633" s="87"/>
      <c r="G633" s="83" t="s">
        <v>2713</v>
      </c>
      <c r="H633" s="86" t="s">
        <v>7</v>
      </c>
      <c r="I633" s="86"/>
      <c r="J633" s="86"/>
      <c r="K633" s="88" t="s">
        <v>891</v>
      </c>
      <c r="L633" s="27" t="str">
        <f>VLOOKUP($K633,oblasti!$A$2:$H$18,zdroje!L$3,0)</f>
        <v>Olomoucký kraj</v>
      </c>
      <c r="M633" s="27" t="str">
        <f>VLOOKUP($K633,oblasti!$A$2:$H$18,zdroje!M$3,0)</f>
        <v>Zóna Střední Morava</v>
      </c>
      <c r="N633" s="27" t="str">
        <f>VLOOKUP($K633,oblasti!$A$2:$H$18,zdroje!N$3,0)</f>
        <v>CZ07</v>
      </c>
      <c r="O633" s="27" t="str">
        <f>VLOOKUP($K633,oblasti!$A$2:$H$18,zdroje!O$3,0)</f>
        <v>Olomoucký kraj</v>
      </c>
      <c r="P633" s="27" t="str">
        <f>VLOOKUP($K633,oblasti!$A$2:$H$18,zdroje!P$3,0)</f>
        <v>Zóna Střední Morava</v>
      </c>
      <c r="Q633" s="27" t="str">
        <f>VLOOKUP($K633,oblasti!$A$2:$H$18,zdroje!Q$3,0)</f>
        <v>Zóna Střední Morava</v>
      </c>
      <c r="R633" s="86" t="s">
        <v>2944</v>
      </c>
      <c r="S633" s="111"/>
    </row>
    <row r="634" spans="1:19" ht="155" x14ac:dyDescent="0.3">
      <c r="A634" s="86" t="s">
        <v>93</v>
      </c>
      <c r="B634" s="86" t="s">
        <v>2693</v>
      </c>
      <c r="C634" s="86" t="s">
        <v>2694</v>
      </c>
      <c r="D634" s="86" t="s">
        <v>2714</v>
      </c>
      <c r="E634" s="86" t="s">
        <v>2715</v>
      </c>
      <c r="F634" s="87"/>
      <c r="G634" s="86" t="s">
        <v>2716</v>
      </c>
      <c r="H634" s="86" t="s">
        <v>7</v>
      </c>
      <c r="I634" s="86"/>
      <c r="J634" s="86"/>
      <c r="K634" s="88" t="s">
        <v>891</v>
      </c>
      <c r="L634" s="27" t="str">
        <f>VLOOKUP($K634,oblasti!$A$2:$H$18,zdroje!L$3,0)</f>
        <v>Olomoucký kraj</v>
      </c>
      <c r="M634" s="27" t="str">
        <f>VLOOKUP($K634,oblasti!$A$2:$H$18,zdroje!M$3,0)</f>
        <v>Zóna Střední Morava</v>
      </c>
      <c r="N634" s="27" t="str">
        <f>VLOOKUP($K634,oblasti!$A$2:$H$18,zdroje!N$3,0)</f>
        <v>CZ07</v>
      </c>
      <c r="O634" s="27" t="str">
        <f>VLOOKUP($K634,oblasti!$A$2:$H$18,zdroje!O$3,0)</f>
        <v>Olomoucký kraj</v>
      </c>
      <c r="P634" s="27" t="str">
        <f>VLOOKUP($K634,oblasti!$A$2:$H$18,zdroje!P$3,0)</f>
        <v>Zóna Střední Morava</v>
      </c>
      <c r="Q634" s="27" t="str">
        <f>VLOOKUP($K634,oblasti!$A$2:$H$18,zdroje!Q$3,0)</f>
        <v>Zóna Střední Morava</v>
      </c>
      <c r="R634" s="87" t="s">
        <v>2945</v>
      </c>
      <c r="S634" s="87"/>
    </row>
    <row r="635" spans="1:19" ht="93" x14ac:dyDescent="0.3">
      <c r="A635" s="86" t="s">
        <v>2717</v>
      </c>
      <c r="B635" s="86" t="s">
        <v>2718</v>
      </c>
      <c r="C635" s="86" t="s">
        <v>2719</v>
      </c>
      <c r="D635" s="86" t="s">
        <v>2720</v>
      </c>
      <c r="E635" s="86" t="s">
        <v>2721</v>
      </c>
      <c r="F635" s="87" t="s">
        <v>2722</v>
      </c>
      <c r="G635" s="86" t="s">
        <v>2723</v>
      </c>
      <c r="H635" s="86" t="s">
        <v>7</v>
      </c>
      <c r="I635" s="86"/>
      <c r="J635" s="86"/>
      <c r="K635" s="88" t="s">
        <v>891</v>
      </c>
      <c r="L635" s="27" t="str">
        <f>VLOOKUP($K635,oblasti!$A$2:$H$18,zdroje!L$3,0)</f>
        <v>Olomoucký kraj</v>
      </c>
      <c r="M635" s="27" t="str">
        <f>VLOOKUP($K635,oblasti!$A$2:$H$18,zdroje!M$3,0)</f>
        <v>Zóna Střední Morava</v>
      </c>
      <c r="N635" s="27" t="str">
        <f>VLOOKUP($K635,oblasti!$A$2:$H$18,zdroje!N$3,0)</f>
        <v>CZ07</v>
      </c>
      <c r="O635" s="27" t="str">
        <f>VLOOKUP($K635,oblasti!$A$2:$H$18,zdroje!O$3,0)</f>
        <v>Olomoucký kraj</v>
      </c>
      <c r="P635" s="27" t="str">
        <f>VLOOKUP($K635,oblasti!$A$2:$H$18,zdroje!P$3,0)</f>
        <v>Zóna Střední Morava</v>
      </c>
      <c r="Q635" s="27" t="str">
        <f>VLOOKUP($K635,oblasti!$A$2:$H$18,zdroje!Q$3,0)</f>
        <v>Zóna Střední Morava</v>
      </c>
      <c r="R635" s="86" t="s">
        <v>2946</v>
      </c>
      <c r="S635" s="111"/>
    </row>
    <row r="636" spans="1:19" ht="77.5" x14ac:dyDescent="0.3">
      <c r="A636" s="86" t="s">
        <v>2717</v>
      </c>
      <c r="B636" s="86" t="s">
        <v>2718</v>
      </c>
      <c r="C636" s="86" t="s">
        <v>2719</v>
      </c>
      <c r="D636" s="86" t="s">
        <v>2724</v>
      </c>
      <c r="E636" s="86" t="s">
        <v>2725</v>
      </c>
      <c r="F636" s="87" t="s">
        <v>2722</v>
      </c>
      <c r="G636" s="86" t="s">
        <v>2723</v>
      </c>
      <c r="H636" s="86" t="s">
        <v>7</v>
      </c>
      <c r="I636" s="86"/>
      <c r="J636" s="86"/>
      <c r="K636" s="88" t="s">
        <v>891</v>
      </c>
      <c r="L636" s="27" t="str">
        <f>VLOOKUP($K636,oblasti!$A$2:$H$18,zdroje!L$3,0)</f>
        <v>Olomoucký kraj</v>
      </c>
      <c r="M636" s="27" t="str">
        <f>VLOOKUP($K636,oblasti!$A$2:$H$18,zdroje!M$3,0)</f>
        <v>Zóna Střední Morava</v>
      </c>
      <c r="N636" s="27" t="str">
        <f>VLOOKUP($K636,oblasti!$A$2:$H$18,zdroje!N$3,0)</f>
        <v>CZ07</v>
      </c>
      <c r="O636" s="27" t="str">
        <f>VLOOKUP($K636,oblasti!$A$2:$H$18,zdroje!O$3,0)</f>
        <v>Olomoucký kraj</v>
      </c>
      <c r="P636" s="27" t="str">
        <f>VLOOKUP($K636,oblasti!$A$2:$H$18,zdroje!P$3,0)</f>
        <v>Zóna Střední Morava</v>
      </c>
      <c r="Q636" s="27" t="str">
        <f>VLOOKUP($K636,oblasti!$A$2:$H$18,zdroje!Q$3,0)</f>
        <v>Zóna Střední Morava</v>
      </c>
      <c r="R636" s="87" t="s">
        <v>2947</v>
      </c>
      <c r="S636" s="87"/>
    </row>
    <row r="637" spans="1:19" ht="46.5" x14ac:dyDescent="0.3">
      <c r="A637" s="86" t="s">
        <v>2726</v>
      </c>
      <c r="B637" s="86" t="s">
        <v>2727</v>
      </c>
      <c r="C637" s="88" t="s">
        <v>2728</v>
      </c>
      <c r="D637" s="86" t="s">
        <v>2729</v>
      </c>
      <c r="E637" s="86" t="s">
        <v>2495</v>
      </c>
      <c r="F637" s="88" t="s">
        <v>2730</v>
      </c>
      <c r="G637" s="86">
        <v>602738761</v>
      </c>
      <c r="H637" s="86" t="s">
        <v>7</v>
      </c>
      <c r="I637" s="86"/>
      <c r="J637" s="86"/>
      <c r="K637" s="88" t="s">
        <v>891</v>
      </c>
      <c r="L637" s="27" t="str">
        <f>VLOOKUP($K637,oblasti!$A$2:$H$18,zdroje!L$3,0)</f>
        <v>Olomoucký kraj</v>
      </c>
      <c r="M637" s="27" t="str">
        <f>VLOOKUP($K637,oblasti!$A$2:$H$18,zdroje!M$3,0)</f>
        <v>Zóna Střední Morava</v>
      </c>
      <c r="N637" s="27" t="str">
        <f>VLOOKUP($K637,oblasti!$A$2:$H$18,zdroje!N$3,0)</f>
        <v>CZ07</v>
      </c>
      <c r="O637" s="27" t="str">
        <f>VLOOKUP($K637,oblasti!$A$2:$H$18,zdroje!O$3,0)</f>
        <v>Olomoucký kraj</v>
      </c>
      <c r="P637" s="27" t="str">
        <f>VLOOKUP($K637,oblasti!$A$2:$H$18,zdroje!P$3,0)</f>
        <v>Zóna Střední Morava</v>
      </c>
      <c r="Q637" s="27" t="str">
        <f>VLOOKUP($K637,oblasti!$A$2:$H$18,zdroje!Q$3,0)</f>
        <v>Zóna Střední Morava</v>
      </c>
      <c r="R637" s="86" t="s">
        <v>2948</v>
      </c>
      <c r="S637" s="111"/>
    </row>
    <row r="638" spans="1:19" ht="46.5" x14ac:dyDescent="0.3">
      <c r="A638" s="86" t="s">
        <v>2731</v>
      </c>
      <c r="B638" s="88" t="s">
        <v>2732</v>
      </c>
      <c r="C638" s="88" t="s">
        <v>2733</v>
      </c>
      <c r="D638" s="86" t="s">
        <v>2734</v>
      </c>
      <c r="E638" s="86" t="s">
        <v>2735</v>
      </c>
      <c r="F638" s="88"/>
      <c r="G638" s="86" t="s">
        <v>2736</v>
      </c>
      <c r="H638" s="86" t="s">
        <v>7</v>
      </c>
      <c r="I638" s="86"/>
      <c r="J638" s="86"/>
      <c r="K638" s="88" t="s">
        <v>891</v>
      </c>
      <c r="L638" s="27" t="str">
        <f>VLOOKUP($K638,oblasti!$A$2:$H$18,zdroje!L$3,0)</f>
        <v>Olomoucký kraj</v>
      </c>
      <c r="M638" s="27" t="str">
        <f>VLOOKUP($K638,oblasti!$A$2:$H$18,zdroje!M$3,0)</f>
        <v>Zóna Střední Morava</v>
      </c>
      <c r="N638" s="27" t="str">
        <f>VLOOKUP($K638,oblasti!$A$2:$H$18,zdroje!N$3,0)</f>
        <v>CZ07</v>
      </c>
      <c r="O638" s="27" t="str">
        <f>VLOOKUP($K638,oblasti!$A$2:$H$18,zdroje!O$3,0)</f>
        <v>Olomoucký kraj</v>
      </c>
      <c r="P638" s="27" t="str">
        <f>VLOOKUP($K638,oblasti!$A$2:$H$18,zdroje!P$3,0)</f>
        <v>Zóna Střední Morava</v>
      </c>
      <c r="Q638" s="27" t="str">
        <f>VLOOKUP($K638,oblasti!$A$2:$H$18,zdroje!Q$3,0)</f>
        <v>Zóna Střední Morava</v>
      </c>
      <c r="R638" s="86" t="s">
        <v>2949</v>
      </c>
      <c r="S638" s="111"/>
    </row>
    <row r="639" spans="1:19" ht="46.5" x14ac:dyDescent="0.3">
      <c r="A639" s="86" t="s">
        <v>2639</v>
      </c>
      <c r="B639" s="86" t="s">
        <v>2640</v>
      </c>
      <c r="C639" s="86" t="s">
        <v>2641</v>
      </c>
      <c r="D639" s="86" t="s">
        <v>2737</v>
      </c>
      <c r="E639" s="86" t="s">
        <v>2738</v>
      </c>
      <c r="F639" s="87"/>
      <c r="G639" s="86" t="s">
        <v>2739</v>
      </c>
      <c r="H639" s="86" t="s">
        <v>7</v>
      </c>
      <c r="I639" s="86"/>
      <c r="J639" s="86"/>
      <c r="K639" s="88" t="s">
        <v>891</v>
      </c>
      <c r="L639" s="27" t="str">
        <f>VLOOKUP($K639,oblasti!$A$2:$H$18,zdroje!L$3,0)</f>
        <v>Olomoucký kraj</v>
      </c>
      <c r="M639" s="27" t="str">
        <f>VLOOKUP($K639,oblasti!$A$2:$H$18,zdroje!M$3,0)</f>
        <v>Zóna Střední Morava</v>
      </c>
      <c r="N639" s="27" t="str">
        <f>VLOOKUP($K639,oblasti!$A$2:$H$18,zdroje!N$3,0)</f>
        <v>CZ07</v>
      </c>
      <c r="O639" s="27" t="str">
        <f>VLOOKUP($K639,oblasti!$A$2:$H$18,zdroje!O$3,0)</f>
        <v>Olomoucký kraj</v>
      </c>
      <c r="P639" s="27" t="str">
        <f>VLOOKUP($K639,oblasti!$A$2:$H$18,zdroje!P$3,0)</f>
        <v>Zóna Střední Morava</v>
      </c>
      <c r="Q639" s="27" t="str">
        <f>VLOOKUP($K639,oblasti!$A$2:$H$18,zdroje!Q$3,0)</f>
        <v>Zóna Střední Morava</v>
      </c>
      <c r="R639" s="87" t="s">
        <v>2950</v>
      </c>
      <c r="S639" s="87"/>
    </row>
    <row r="640" spans="1:19" ht="46.5" x14ac:dyDescent="0.3">
      <c r="A640" s="106" t="s">
        <v>2740</v>
      </c>
      <c r="B640" s="106" t="s">
        <v>2741</v>
      </c>
      <c r="C640" s="112" t="s">
        <v>1578</v>
      </c>
      <c r="D640" s="106" t="s">
        <v>1637</v>
      </c>
      <c r="E640" s="86" t="s">
        <v>2495</v>
      </c>
      <c r="F640" s="87" t="s">
        <v>2742</v>
      </c>
      <c r="G640" s="85" t="s">
        <v>2743</v>
      </c>
      <c r="H640" s="88" t="s">
        <v>7</v>
      </c>
      <c r="I640" s="88"/>
      <c r="J640" s="88"/>
      <c r="K640" s="88" t="s">
        <v>891</v>
      </c>
      <c r="L640" s="27" t="str">
        <f>VLOOKUP($K640,oblasti!$A$2:$H$18,zdroje!L$3,0)</f>
        <v>Olomoucký kraj</v>
      </c>
      <c r="M640" s="27" t="str">
        <f>VLOOKUP($K640,oblasti!$A$2:$H$18,zdroje!M$3,0)</f>
        <v>Zóna Střední Morava</v>
      </c>
      <c r="N640" s="27" t="str">
        <f>VLOOKUP($K640,oblasti!$A$2:$H$18,zdroje!N$3,0)</f>
        <v>CZ07</v>
      </c>
      <c r="O640" s="27" t="str">
        <f>VLOOKUP($K640,oblasti!$A$2:$H$18,zdroje!O$3,0)</f>
        <v>Olomoucký kraj</v>
      </c>
      <c r="P640" s="27" t="str">
        <f>VLOOKUP($K640,oblasti!$A$2:$H$18,zdroje!P$3,0)</f>
        <v>Zóna Střední Morava</v>
      </c>
      <c r="Q640" s="27" t="str">
        <f>VLOOKUP($K640,oblasti!$A$2:$H$18,zdroje!Q$3,0)</f>
        <v>Zóna Střední Morava</v>
      </c>
      <c r="R640" s="87" t="s">
        <v>2951</v>
      </c>
      <c r="S640" s="87"/>
    </row>
    <row r="641" spans="1:19" ht="46.5" x14ac:dyDescent="0.3">
      <c r="A641" s="106" t="s">
        <v>1620</v>
      </c>
      <c r="B641" s="106" t="s">
        <v>1621</v>
      </c>
      <c r="C641" s="112" t="s">
        <v>1622</v>
      </c>
      <c r="D641" s="106" t="s">
        <v>2744</v>
      </c>
      <c r="E641" s="86" t="s">
        <v>2495</v>
      </c>
      <c r="F641" s="87"/>
      <c r="G641" s="72" t="s">
        <v>2745</v>
      </c>
      <c r="H641" s="88" t="s">
        <v>7</v>
      </c>
      <c r="I641" s="88"/>
      <c r="J641" s="88"/>
      <c r="K641" s="88" t="s">
        <v>891</v>
      </c>
      <c r="L641" s="27" t="str">
        <f>VLOOKUP($K641,oblasti!$A$2:$H$18,zdroje!L$3,0)</f>
        <v>Olomoucký kraj</v>
      </c>
      <c r="M641" s="27" t="str">
        <f>VLOOKUP($K641,oblasti!$A$2:$H$18,zdroje!M$3,0)</f>
        <v>Zóna Střední Morava</v>
      </c>
      <c r="N641" s="27" t="str">
        <f>VLOOKUP($K641,oblasti!$A$2:$H$18,zdroje!N$3,0)</f>
        <v>CZ07</v>
      </c>
      <c r="O641" s="27" t="str">
        <f>VLOOKUP($K641,oblasti!$A$2:$H$18,zdroje!O$3,0)</f>
        <v>Olomoucký kraj</v>
      </c>
      <c r="P641" s="27" t="str">
        <f>VLOOKUP($K641,oblasti!$A$2:$H$18,zdroje!P$3,0)</f>
        <v>Zóna Střední Morava</v>
      </c>
      <c r="Q641" s="27" t="str">
        <f>VLOOKUP($K641,oblasti!$A$2:$H$18,zdroje!Q$3,0)</f>
        <v>Zóna Střední Morava</v>
      </c>
      <c r="R641" s="87" t="s">
        <v>2952</v>
      </c>
      <c r="S641" s="87"/>
    </row>
    <row r="642" spans="1:19" ht="170.5" x14ac:dyDescent="0.3">
      <c r="A642" s="106" t="s">
        <v>2746</v>
      </c>
      <c r="B642" s="106" t="s">
        <v>2747</v>
      </c>
      <c r="C642" s="112" t="s">
        <v>2748</v>
      </c>
      <c r="D642" s="106" t="s">
        <v>2749</v>
      </c>
      <c r="E642" s="86" t="s">
        <v>2750</v>
      </c>
      <c r="F642" s="72"/>
      <c r="G642" s="121" t="s">
        <v>2751</v>
      </c>
      <c r="H642" s="88" t="s">
        <v>7</v>
      </c>
      <c r="I642" s="88"/>
      <c r="J642" s="88"/>
      <c r="K642" s="88" t="s">
        <v>891</v>
      </c>
      <c r="L642" s="27" t="str">
        <f>VLOOKUP($K642,oblasti!$A$2:$H$18,zdroje!L$3,0)</f>
        <v>Olomoucký kraj</v>
      </c>
      <c r="M642" s="27" t="str">
        <f>VLOOKUP($K642,oblasti!$A$2:$H$18,zdroje!M$3,0)</f>
        <v>Zóna Střední Morava</v>
      </c>
      <c r="N642" s="27" t="str">
        <f>VLOOKUP($K642,oblasti!$A$2:$H$18,zdroje!N$3,0)</f>
        <v>CZ07</v>
      </c>
      <c r="O642" s="27" t="str">
        <f>VLOOKUP($K642,oblasti!$A$2:$H$18,zdroje!O$3,0)</f>
        <v>Olomoucký kraj</v>
      </c>
      <c r="P642" s="27" t="str">
        <f>VLOOKUP($K642,oblasti!$A$2:$H$18,zdroje!P$3,0)</f>
        <v>Zóna Střední Morava</v>
      </c>
      <c r="Q642" s="27" t="str">
        <f>VLOOKUP($K642,oblasti!$A$2:$H$18,zdroje!Q$3,0)</f>
        <v>Zóna Střední Morava</v>
      </c>
      <c r="R642" s="87" t="s">
        <v>2953</v>
      </c>
      <c r="S642" s="87"/>
    </row>
    <row r="643" spans="1:19" ht="46.5" x14ac:dyDescent="0.3">
      <c r="A643" s="106" t="s">
        <v>2752</v>
      </c>
      <c r="B643" s="106" t="s">
        <v>431</v>
      </c>
      <c r="C643" s="112" t="s">
        <v>2753</v>
      </c>
      <c r="D643" s="106" t="s">
        <v>2754</v>
      </c>
      <c r="E643" s="86" t="s">
        <v>2495</v>
      </c>
      <c r="F643" s="87"/>
      <c r="G643" s="85" t="s">
        <v>2755</v>
      </c>
      <c r="H643" s="88" t="s">
        <v>7</v>
      </c>
      <c r="I643" s="88"/>
      <c r="J643" s="88"/>
      <c r="K643" s="88" t="s">
        <v>891</v>
      </c>
      <c r="L643" s="27" t="str">
        <f>VLOOKUP($K643,oblasti!$A$2:$H$18,zdroje!L$3,0)</f>
        <v>Olomoucký kraj</v>
      </c>
      <c r="M643" s="27" t="str">
        <f>VLOOKUP($K643,oblasti!$A$2:$H$18,zdroje!M$3,0)</f>
        <v>Zóna Střední Morava</v>
      </c>
      <c r="N643" s="27" t="str">
        <f>VLOOKUP($K643,oblasti!$A$2:$H$18,zdroje!N$3,0)</f>
        <v>CZ07</v>
      </c>
      <c r="O643" s="27" t="str">
        <f>VLOOKUP($K643,oblasti!$A$2:$H$18,zdroje!O$3,0)</f>
        <v>Olomoucký kraj</v>
      </c>
      <c r="P643" s="27" t="str">
        <f>VLOOKUP($K643,oblasti!$A$2:$H$18,zdroje!P$3,0)</f>
        <v>Zóna Střední Morava</v>
      </c>
      <c r="Q643" s="27" t="str">
        <f>VLOOKUP($K643,oblasti!$A$2:$H$18,zdroje!Q$3,0)</f>
        <v>Zóna Střední Morava</v>
      </c>
      <c r="R643" s="87" t="s">
        <v>2954</v>
      </c>
      <c r="S643" s="87"/>
    </row>
    <row r="644" spans="1:19" ht="46.5" x14ac:dyDescent="0.3">
      <c r="A644" s="86" t="s">
        <v>2756</v>
      </c>
      <c r="B644" s="86" t="s">
        <v>2757</v>
      </c>
      <c r="C644" s="86" t="s">
        <v>2758</v>
      </c>
      <c r="D644" s="86" t="s">
        <v>2759</v>
      </c>
      <c r="E644" s="86" t="s">
        <v>2495</v>
      </c>
      <c r="F644" s="87"/>
      <c r="G644" s="86" t="s">
        <v>2760</v>
      </c>
      <c r="H644" s="86" t="s">
        <v>7</v>
      </c>
      <c r="I644" s="86"/>
      <c r="J644" s="86"/>
      <c r="K644" s="88" t="s">
        <v>891</v>
      </c>
      <c r="L644" s="27" t="str">
        <f>VLOOKUP($K644,oblasti!$A$2:$H$18,zdroje!L$3,0)</f>
        <v>Olomoucký kraj</v>
      </c>
      <c r="M644" s="27" t="str">
        <f>VLOOKUP($K644,oblasti!$A$2:$H$18,zdroje!M$3,0)</f>
        <v>Zóna Střední Morava</v>
      </c>
      <c r="N644" s="27" t="str">
        <f>VLOOKUP($K644,oblasti!$A$2:$H$18,zdroje!N$3,0)</f>
        <v>CZ07</v>
      </c>
      <c r="O644" s="27" t="str">
        <f>VLOOKUP($K644,oblasti!$A$2:$H$18,zdroje!O$3,0)</f>
        <v>Olomoucký kraj</v>
      </c>
      <c r="P644" s="27" t="str">
        <f>VLOOKUP($K644,oblasti!$A$2:$H$18,zdroje!P$3,0)</f>
        <v>Zóna Střední Morava</v>
      </c>
      <c r="Q644" s="27" t="str">
        <f>VLOOKUP($K644,oblasti!$A$2:$H$18,zdroje!Q$3,0)</f>
        <v>Zóna Střední Morava</v>
      </c>
      <c r="R644" s="86" t="s">
        <v>2955</v>
      </c>
      <c r="S644" s="111"/>
    </row>
    <row r="645" spans="1:19" ht="31" x14ac:dyDescent="0.3">
      <c r="A645" s="82" t="s">
        <v>2731</v>
      </c>
      <c r="B645" s="82" t="s">
        <v>2761</v>
      </c>
      <c r="C645" s="112" t="s">
        <v>2733</v>
      </c>
      <c r="D645" s="82" t="s">
        <v>2762</v>
      </c>
      <c r="E645" s="86" t="s">
        <v>2763</v>
      </c>
      <c r="F645" s="72"/>
      <c r="G645" s="85" t="s">
        <v>2764</v>
      </c>
      <c r="H645" s="88" t="s">
        <v>7</v>
      </c>
      <c r="I645" s="88"/>
      <c r="J645" s="88"/>
      <c r="K645" s="88" t="s">
        <v>891</v>
      </c>
      <c r="L645" s="27" t="str">
        <f>VLOOKUP($K645,oblasti!$A$2:$H$18,zdroje!L$3,0)</f>
        <v>Olomoucký kraj</v>
      </c>
      <c r="M645" s="27" t="str">
        <f>VLOOKUP($K645,oblasti!$A$2:$H$18,zdroje!M$3,0)</f>
        <v>Zóna Střední Morava</v>
      </c>
      <c r="N645" s="27" t="str">
        <f>VLOOKUP($K645,oblasti!$A$2:$H$18,zdroje!N$3,0)</f>
        <v>CZ07</v>
      </c>
      <c r="O645" s="27" t="str">
        <f>VLOOKUP($K645,oblasti!$A$2:$H$18,zdroje!O$3,0)</f>
        <v>Olomoucký kraj</v>
      </c>
      <c r="P645" s="27" t="str">
        <f>VLOOKUP($K645,oblasti!$A$2:$H$18,zdroje!P$3,0)</f>
        <v>Zóna Střední Morava</v>
      </c>
      <c r="Q645" s="27" t="str">
        <f>VLOOKUP($K645,oblasti!$A$2:$H$18,zdroje!Q$3,0)</f>
        <v>Zóna Střední Morava</v>
      </c>
      <c r="R645" s="86" t="s">
        <v>2956</v>
      </c>
      <c r="S645" s="111"/>
    </row>
    <row r="646" spans="1:19" ht="46.5" x14ac:dyDescent="0.3">
      <c r="A646" s="82" t="s">
        <v>1093</v>
      </c>
      <c r="B646" s="82" t="s">
        <v>2765</v>
      </c>
      <c r="C646" s="112" t="s">
        <v>2766</v>
      </c>
      <c r="D646" s="82" t="s">
        <v>2767</v>
      </c>
      <c r="E646" s="86" t="s">
        <v>2495</v>
      </c>
      <c r="F646" s="72" t="s">
        <v>1315</v>
      </c>
      <c r="G646" s="85" t="s">
        <v>2768</v>
      </c>
      <c r="H646" s="88" t="s">
        <v>7</v>
      </c>
      <c r="I646" s="88"/>
      <c r="J646" s="88"/>
      <c r="K646" s="88" t="s">
        <v>891</v>
      </c>
      <c r="L646" s="27" t="str">
        <f>VLOOKUP($K646,oblasti!$A$2:$H$18,zdroje!L$3,0)</f>
        <v>Olomoucký kraj</v>
      </c>
      <c r="M646" s="27" t="str">
        <f>VLOOKUP($K646,oblasti!$A$2:$H$18,zdroje!M$3,0)</f>
        <v>Zóna Střední Morava</v>
      </c>
      <c r="N646" s="27" t="str">
        <f>VLOOKUP($K646,oblasti!$A$2:$H$18,zdroje!N$3,0)</f>
        <v>CZ07</v>
      </c>
      <c r="O646" s="27" t="str">
        <f>VLOOKUP($K646,oblasti!$A$2:$H$18,zdroje!O$3,0)</f>
        <v>Olomoucký kraj</v>
      </c>
      <c r="P646" s="27" t="str">
        <f>VLOOKUP($K646,oblasti!$A$2:$H$18,zdroje!P$3,0)</f>
        <v>Zóna Střední Morava</v>
      </c>
      <c r="Q646" s="27" t="str">
        <f>VLOOKUP($K646,oblasti!$A$2:$H$18,zdroje!Q$3,0)</f>
        <v>Zóna Střední Morava</v>
      </c>
      <c r="R646" s="86" t="s">
        <v>2957</v>
      </c>
      <c r="S646" s="111"/>
    </row>
    <row r="647" spans="1:19" ht="46.5" x14ac:dyDescent="0.3">
      <c r="A647" s="86" t="s">
        <v>2769</v>
      </c>
      <c r="B647" s="86" t="s">
        <v>2770</v>
      </c>
      <c r="C647" s="88" t="s">
        <v>2771</v>
      </c>
      <c r="D647" s="86" t="s">
        <v>2772</v>
      </c>
      <c r="E647" s="86" t="s">
        <v>2495</v>
      </c>
      <c r="F647" s="118" t="s">
        <v>2773</v>
      </c>
      <c r="G647" s="86" t="s">
        <v>2774</v>
      </c>
      <c r="H647" s="88" t="s">
        <v>7</v>
      </c>
      <c r="I647" s="88"/>
      <c r="J647" s="88"/>
      <c r="K647" s="88" t="s">
        <v>891</v>
      </c>
      <c r="L647" s="27" t="str">
        <f>VLOOKUP($K647,oblasti!$A$2:$H$18,zdroje!L$3,0)</f>
        <v>Olomoucký kraj</v>
      </c>
      <c r="M647" s="27" t="str">
        <f>VLOOKUP($K647,oblasti!$A$2:$H$18,zdroje!M$3,0)</f>
        <v>Zóna Střední Morava</v>
      </c>
      <c r="N647" s="27" t="str">
        <f>VLOOKUP($K647,oblasti!$A$2:$H$18,zdroje!N$3,0)</f>
        <v>CZ07</v>
      </c>
      <c r="O647" s="27" t="str">
        <f>VLOOKUP($K647,oblasti!$A$2:$H$18,zdroje!O$3,0)</f>
        <v>Olomoucký kraj</v>
      </c>
      <c r="P647" s="27" t="str">
        <f>VLOOKUP($K647,oblasti!$A$2:$H$18,zdroje!P$3,0)</f>
        <v>Zóna Střední Morava</v>
      </c>
      <c r="Q647" s="27" t="str">
        <f>VLOOKUP($K647,oblasti!$A$2:$H$18,zdroje!Q$3,0)</f>
        <v>Zóna Střední Morava</v>
      </c>
      <c r="R647" s="86" t="s">
        <v>2958</v>
      </c>
      <c r="S647" s="111"/>
    </row>
    <row r="648" spans="1:19" ht="46.5" x14ac:dyDescent="0.3">
      <c r="A648" s="82" t="s">
        <v>2775</v>
      </c>
      <c r="B648" s="82" t="s">
        <v>2776</v>
      </c>
      <c r="C648" s="112" t="s">
        <v>2777</v>
      </c>
      <c r="D648" s="82" t="s">
        <v>399</v>
      </c>
      <c r="E648" s="86" t="s">
        <v>2495</v>
      </c>
      <c r="F648" s="72" t="s">
        <v>2778</v>
      </c>
      <c r="G648" s="72" t="s">
        <v>2779</v>
      </c>
      <c r="H648" s="88" t="s">
        <v>7</v>
      </c>
      <c r="I648" s="88"/>
      <c r="J648" s="88"/>
      <c r="K648" s="88" t="s">
        <v>891</v>
      </c>
      <c r="L648" s="27" t="str">
        <f>VLOOKUP($K648,oblasti!$A$2:$H$18,zdroje!L$3,0)</f>
        <v>Olomoucký kraj</v>
      </c>
      <c r="M648" s="27" t="str">
        <f>VLOOKUP($K648,oblasti!$A$2:$H$18,zdroje!M$3,0)</f>
        <v>Zóna Střední Morava</v>
      </c>
      <c r="N648" s="27" t="str">
        <f>VLOOKUP($K648,oblasti!$A$2:$H$18,zdroje!N$3,0)</f>
        <v>CZ07</v>
      </c>
      <c r="O648" s="27" t="str">
        <f>VLOOKUP($K648,oblasti!$A$2:$H$18,zdroje!O$3,0)</f>
        <v>Olomoucký kraj</v>
      </c>
      <c r="P648" s="27" t="str">
        <f>VLOOKUP($K648,oblasti!$A$2:$H$18,zdroje!P$3,0)</f>
        <v>Zóna Střední Morava</v>
      </c>
      <c r="Q648" s="27" t="str">
        <f>VLOOKUP($K648,oblasti!$A$2:$H$18,zdroje!Q$3,0)</f>
        <v>Zóna Střední Morava</v>
      </c>
      <c r="R648" s="86" t="s">
        <v>2959</v>
      </c>
      <c r="S648" s="111"/>
    </row>
    <row r="649" spans="1:19" ht="46.5" x14ac:dyDescent="0.3">
      <c r="A649" s="82" t="s">
        <v>1084</v>
      </c>
      <c r="B649" s="82" t="s">
        <v>1107</v>
      </c>
      <c r="C649" s="112" t="s">
        <v>1108</v>
      </c>
      <c r="D649" s="82" t="s">
        <v>2780</v>
      </c>
      <c r="E649" s="86" t="s">
        <v>2495</v>
      </c>
      <c r="F649" s="87" t="s">
        <v>1302</v>
      </c>
      <c r="G649" s="72" t="s">
        <v>2781</v>
      </c>
      <c r="H649" s="88" t="s">
        <v>7</v>
      </c>
      <c r="I649" s="88"/>
      <c r="J649" s="88"/>
      <c r="K649" s="88" t="s">
        <v>891</v>
      </c>
      <c r="L649" s="27" t="str">
        <f>VLOOKUP($K649,oblasti!$A$2:$H$18,zdroje!L$3,0)</f>
        <v>Olomoucký kraj</v>
      </c>
      <c r="M649" s="27" t="str">
        <f>VLOOKUP($K649,oblasti!$A$2:$H$18,zdroje!M$3,0)</f>
        <v>Zóna Střední Morava</v>
      </c>
      <c r="N649" s="27" t="str">
        <f>VLOOKUP($K649,oblasti!$A$2:$H$18,zdroje!N$3,0)</f>
        <v>CZ07</v>
      </c>
      <c r="O649" s="27" t="str">
        <f>VLOOKUP($K649,oblasti!$A$2:$H$18,zdroje!O$3,0)</f>
        <v>Olomoucký kraj</v>
      </c>
      <c r="P649" s="27" t="str">
        <f>VLOOKUP($K649,oblasti!$A$2:$H$18,zdroje!P$3,0)</f>
        <v>Zóna Střední Morava</v>
      </c>
      <c r="Q649" s="27" t="str">
        <f>VLOOKUP($K649,oblasti!$A$2:$H$18,zdroje!Q$3,0)</f>
        <v>Zóna Střední Morava</v>
      </c>
      <c r="R649" s="86" t="s">
        <v>2960</v>
      </c>
      <c r="S649" s="111"/>
    </row>
    <row r="650" spans="1:19" ht="77.5" x14ac:dyDescent="0.3">
      <c r="A650" s="82" t="s">
        <v>2782</v>
      </c>
      <c r="B650" s="82" t="s">
        <v>2783</v>
      </c>
      <c r="C650" s="112" t="s">
        <v>2784</v>
      </c>
      <c r="D650" s="82" t="s">
        <v>2785</v>
      </c>
      <c r="E650" s="86" t="s">
        <v>2786</v>
      </c>
      <c r="F650" s="87" t="s">
        <v>2787</v>
      </c>
      <c r="G650" s="72" t="s">
        <v>2788</v>
      </c>
      <c r="H650" s="88" t="s">
        <v>7</v>
      </c>
      <c r="I650" s="88"/>
      <c r="J650" s="88"/>
      <c r="K650" s="88" t="s">
        <v>891</v>
      </c>
      <c r="L650" s="27" t="str">
        <f>VLOOKUP($K650,oblasti!$A$2:$H$18,zdroje!L$3,0)</f>
        <v>Olomoucký kraj</v>
      </c>
      <c r="M650" s="27" t="str">
        <f>VLOOKUP($K650,oblasti!$A$2:$H$18,zdroje!M$3,0)</f>
        <v>Zóna Střední Morava</v>
      </c>
      <c r="N650" s="27" t="str">
        <f>VLOOKUP($K650,oblasti!$A$2:$H$18,zdroje!N$3,0)</f>
        <v>CZ07</v>
      </c>
      <c r="O650" s="27" t="str">
        <f>VLOOKUP($K650,oblasti!$A$2:$H$18,zdroje!O$3,0)</f>
        <v>Olomoucký kraj</v>
      </c>
      <c r="P650" s="27" t="str">
        <f>VLOOKUP($K650,oblasti!$A$2:$H$18,zdroje!P$3,0)</f>
        <v>Zóna Střední Morava</v>
      </c>
      <c r="Q650" s="27" t="str">
        <f>VLOOKUP($K650,oblasti!$A$2:$H$18,zdroje!Q$3,0)</f>
        <v>Zóna Střední Morava</v>
      </c>
      <c r="R650" s="86" t="s">
        <v>2961</v>
      </c>
      <c r="S650" s="111"/>
    </row>
    <row r="651" spans="1:19" ht="77.5" x14ac:dyDescent="0.3">
      <c r="A651" s="86" t="s">
        <v>2789</v>
      </c>
      <c r="B651" s="86" t="s">
        <v>657</v>
      </c>
      <c r="C651" s="86" t="s">
        <v>1121</v>
      </c>
      <c r="D651" s="86" t="s">
        <v>2790</v>
      </c>
      <c r="E651" s="86" t="s">
        <v>2791</v>
      </c>
      <c r="F651" s="87" t="s">
        <v>720</v>
      </c>
      <c r="G651" s="72" t="s">
        <v>2792</v>
      </c>
      <c r="H651" s="88" t="s">
        <v>7</v>
      </c>
      <c r="I651" s="88"/>
      <c r="J651" s="88"/>
      <c r="K651" s="88" t="s">
        <v>891</v>
      </c>
      <c r="L651" s="27" t="str">
        <f>VLOOKUP($K651,oblasti!$A$2:$H$18,zdroje!L$3,0)</f>
        <v>Olomoucký kraj</v>
      </c>
      <c r="M651" s="27" t="str">
        <f>VLOOKUP($K651,oblasti!$A$2:$H$18,zdroje!M$3,0)</f>
        <v>Zóna Střední Morava</v>
      </c>
      <c r="N651" s="27" t="str">
        <f>VLOOKUP($K651,oblasti!$A$2:$H$18,zdroje!N$3,0)</f>
        <v>CZ07</v>
      </c>
      <c r="O651" s="27" t="str">
        <f>VLOOKUP($K651,oblasti!$A$2:$H$18,zdroje!O$3,0)</f>
        <v>Olomoucký kraj</v>
      </c>
      <c r="P651" s="27" t="str">
        <f>VLOOKUP($K651,oblasti!$A$2:$H$18,zdroje!P$3,0)</f>
        <v>Zóna Střední Morava</v>
      </c>
      <c r="Q651" s="27" t="str">
        <f>VLOOKUP($K651,oblasti!$A$2:$H$18,zdroje!Q$3,0)</f>
        <v>Zóna Střední Morava</v>
      </c>
      <c r="R651" s="87" t="s">
        <v>2962</v>
      </c>
      <c r="S651" s="87"/>
    </row>
    <row r="652" spans="1:19" ht="77.5" x14ac:dyDescent="0.3">
      <c r="A652" s="86" t="s">
        <v>2793</v>
      </c>
      <c r="B652" s="86" t="s">
        <v>2794</v>
      </c>
      <c r="C652" s="86" t="s">
        <v>2795</v>
      </c>
      <c r="D652" s="86" t="s">
        <v>2796</v>
      </c>
      <c r="E652" s="86" t="s">
        <v>2797</v>
      </c>
      <c r="F652" s="72" t="s">
        <v>1689</v>
      </c>
      <c r="G652" s="85">
        <v>725581103</v>
      </c>
      <c r="H652" s="88" t="s">
        <v>7</v>
      </c>
      <c r="I652" s="88"/>
      <c r="J652" s="88"/>
      <c r="K652" s="88" t="s">
        <v>891</v>
      </c>
      <c r="L652" s="27" t="str">
        <f>VLOOKUP($K652,oblasti!$A$2:$H$18,zdroje!L$3,0)</f>
        <v>Olomoucký kraj</v>
      </c>
      <c r="M652" s="27" t="str">
        <f>VLOOKUP($K652,oblasti!$A$2:$H$18,zdroje!M$3,0)</f>
        <v>Zóna Střední Morava</v>
      </c>
      <c r="N652" s="27" t="str">
        <f>VLOOKUP($K652,oblasti!$A$2:$H$18,zdroje!N$3,0)</f>
        <v>CZ07</v>
      </c>
      <c r="O652" s="27" t="str">
        <f>VLOOKUP($K652,oblasti!$A$2:$H$18,zdroje!O$3,0)</f>
        <v>Olomoucký kraj</v>
      </c>
      <c r="P652" s="27" t="str">
        <f>VLOOKUP($K652,oblasti!$A$2:$H$18,zdroje!P$3,0)</f>
        <v>Zóna Střední Morava</v>
      </c>
      <c r="Q652" s="27" t="str">
        <f>VLOOKUP($K652,oblasti!$A$2:$H$18,zdroje!Q$3,0)</f>
        <v>Zóna Střední Morava</v>
      </c>
      <c r="R652" s="86" t="s">
        <v>2963</v>
      </c>
      <c r="S652" s="111"/>
    </row>
    <row r="653" spans="1:19" ht="46.5" x14ac:dyDescent="0.3">
      <c r="A653" s="86" t="s">
        <v>2798</v>
      </c>
      <c r="B653" s="86" t="s">
        <v>2799</v>
      </c>
      <c r="C653" s="86" t="s">
        <v>2800</v>
      </c>
      <c r="D653" s="86" t="s">
        <v>2801</v>
      </c>
      <c r="E653" s="86" t="s">
        <v>2495</v>
      </c>
      <c r="F653" s="87"/>
      <c r="G653" s="85" t="s">
        <v>2802</v>
      </c>
      <c r="H653" s="88" t="s">
        <v>7</v>
      </c>
      <c r="I653" s="88"/>
      <c r="J653" s="88"/>
      <c r="K653" s="88" t="s">
        <v>891</v>
      </c>
      <c r="L653" s="27" t="str">
        <f>VLOOKUP($K653,oblasti!$A$2:$H$18,zdroje!L$3,0)</f>
        <v>Olomoucký kraj</v>
      </c>
      <c r="M653" s="27" t="str">
        <f>VLOOKUP($K653,oblasti!$A$2:$H$18,zdroje!M$3,0)</f>
        <v>Zóna Střední Morava</v>
      </c>
      <c r="N653" s="27" t="str">
        <f>VLOOKUP($K653,oblasti!$A$2:$H$18,zdroje!N$3,0)</f>
        <v>CZ07</v>
      </c>
      <c r="O653" s="27" t="str">
        <f>VLOOKUP($K653,oblasti!$A$2:$H$18,zdroje!O$3,0)</f>
        <v>Olomoucký kraj</v>
      </c>
      <c r="P653" s="27" t="str">
        <f>VLOOKUP($K653,oblasti!$A$2:$H$18,zdroje!P$3,0)</f>
        <v>Zóna Střední Morava</v>
      </c>
      <c r="Q653" s="27" t="str">
        <f>VLOOKUP($K653,oblasti!$A$2:$H$18,zdroje!Q$3,0)</f>
        <v>Zóna Střední Morava</v>
      </c>
      <c r="R653" s="87" t="s">
        <v>2964</v>
      </c>
      <c r="S653" s="87"/>
    </row>
    <row r="654" spans="1:19" ht="46.5" x14ac:dyDescent="0.3">
      <c r="A654" s="106" t="s">
        <v>2803</v>
      </c>
      <c r="B654" s="86" t="s">
        <v>2804</v>
      </c>
      <c r="C654" s="86" t="s">
        <v>2805</v>
      </c>
      <c r="D654" s="86" t="s">
        <v>2772</v>
      </c>
      <c r="E654" s="86" t="s">
        <v>2495</v>
      </c>
      <c r="F654" s="87" t="s">
        <v>2806</v>
      </c>
      <c r="G654" s="85" t="s">
        <v>2807</v>
      </c>
      <c r="H654" s="88" t="s">
        <v>7</v>
      </c>
      <c r="I654" s="88"/>
      <c r="J654" s="88"/>
      <c r="K654" s="88" t="s">
        <v>891</v>
      </c>
      <c r="L654" s="27" t="str">
        <f>VLOOKUP($K654,oblasti!$A$2:$H$18,zdroje!L$3,0)</f>
        <v>Olomoucký kraj</v>
      </c>
      <c r="M654" s="27" t="str">
        <f>VLOOKUP($K654,oblasti!$A$2:$H$18,zdroje!M$3,0)</f>
        <v>Zóna Střední Morava</v>
      </c>
      <c r="N654" s="27" t="str">
        <f>VLOOKUP($K654,oblasti!$A$2:$H$18,zdroje!N$3,0)</f>
        <v>CZ07</v>
      </c>
      <c r="O654" s="27" t="str">
        <f>VLOOKUP($K654,oblasti!$A$2:$H$18,zdroje!O$3,0)</f>
        <v>Olomoucký kraj</v>
      </c>
      <c r="P654" s="27" t="str">
        <f>VLOOKUP($K654,oblasti!$A$2:$H$18,zdroje!P$3,0)</f>
        <v>Zóna Střední Morava</v>
      </c>
      <c r="Q654" s="27" t="str">
        <f>VLOOKUP($K654,oblasti!$A$2:$H$18,zdroje!Q$3,0)</f>
        <v>Zóna Střední Morava</v>
      </c>
      <c r="R654" s="87" t="s">
        <v>2965</v>
      </c>
      <c r="S654" s="87"/>
    </row>
    <row r="655" spans="1:19" ht="46.5" x14ac:dyDescent="0.3">
      <c r="A655" s="86" t="s">
        <v>2803</v>
      </c>
      <c r="B655" s="86" t="s">
        <v>2804</v>
      </c>
      <c r="C655" s="86" t="s">
        <v>2805</v>
      </c>
      <c r="D655" s="86" t="s">
        <v>836</v>
      </c>
      <c r="E655" s="86" t="s">
        <v>2495</v>
      </c>
      <c r="F655" s="87" t="s">
        <v>2806</v>
      </c>
      <c r="G655" s="72" t="s">
        <v>2807</v>
      </c>
      <c r="H655" s="88" t="s">
        <v>7</v>
      </c>
      <c r="I655" s="88"/>
      <c r="J655" s="88"/>
      <c r="K655" s="88" t="s">
        <v>891</v>
      </c>
      <c r="L655" s="27" t="str">
        <f>VLOOKUP($K655,oblasti!$A$2:$H$18,zdroje!L$3,0)</f>
        <v>Olomoucký kraj</v>
      </c>
      <c r="M655" s="27" t="str">
        <f>VLOOKUP($K655,oblasti!$A$2:$H$18,zdroje!M$3,0)</f>
        <v>Zóna Střední Morava</v>
      </c>
      <c r="N655" s="27" t="str">
        <f>VLOOKUP($K655,oblasti!$A$2:$H$18,zdroje!N$3,0)</f>
        <v>CZ07</v>
      </c>
      <c r="O655" s="27" t="str">
        <f>VLOOKUP($K655,oblasti!$A$2:$H$18,zdroje!O$3,0)</f>
        <v>Olomoucký kraj</v>
      </c>
      <c r="P655" s="27" t="str">
        <f>VLOOKUP($K655,oblasti!$A$2:$H$18,zdroje!P$3,0)</f>
        <v>Zóna Střední Morava</v>
      </c>
      <c r="Q655" s="27" t="str">
        <f>VLOOKUP($K655,oblasti!$A$2:$H$18,zdroje!Q$3,0)</f>
        <v>Zóna Střední Morava</v>
      </c>
      <c r="R655" s="86" t="s">
        <v>2966</v>
      </c>
      <c r="S655" s="111"/>
    </row>
    <row r="656" spans="1:19" ht="46.5" x14ac:dyDescent="0.3">
      <c r="A656" s="106" t="s">
        <v>2808</v>
      </c>
      <c r="B656" s="106" t="s">
        <v>2809</v>
      </c>
      <c r="C656" s="112" t="s">
        <v>2810</v>
      </c>
      <c r="D656" s="86" t="s">
        <v>836</v>
      </c>
      <c r="E656" s="86" t="s">
        <v>2495</v>
      </c>
      <c r="F656" s="87" t="s">
        <v>2811</v>
      </c>
      <c r="G656" s="85" t="s">
        <v>2812</v>
      </c>
      <c r="H656" s="88" t="s">
        <v>7</v>
      </c>
      <c r="I656" s="88"/>
      <c r="J656" s="88"/>
      <c r="K656" s="88" t="s">
        <v>891</v>
      </c>
      <c r="L656" s="27" t="str">
        <f>VLOOKUP($K656,oblasti!$A$2:$H$18,zdroje!L$3,0)</f>
        <v>Olomoucký kraj</v>
      </c>
      <c r="M656" s="27" t="str">
        <f>VLOOKUP($K656,oblasti!$A$2:$H$18,zdroje!M$3,0)</f>
        <v>Zóna Střední Morava</v>
      </c>
      <c r="N656" s="27" t="str">
        <f>VLOOKUP($K656,oblasti!$A$2:$H$18,zdroje!N$3,0)</f>
        <v>CZ07</v>
      </c>
      <c r="O656" s="27" t="str">
        <f>VLOOKUP($K656,oblasti!$A$2:$H$18,zdroje!O$3,0)</f>
        <v>Olomoucký kraj</v>
      </c>
      <c r="P656" s="27" t="str">
        <f>VLOOKUP($K656,oblasti!$A$2:$H$18,zdroje!P$3,0)</f>
        <v>Zóna Střední Morava</v>
      </c>
      <c r="Q656" s="27" t="str">
        <f>VLOOKUP($K656,oblasti!$A$2:$H$18,zdroje!Q$3,0)</f>
        <v>Zóna Střední Morava</v>
      </c>
      <c r="R656" s="87" t="s">
        <v>2967</v>
      </c>
      <c r="S656" s="87"/>
    </row>
    <row r="657" spans="1:19" ht="46.5" x14ac:dyDescent="0.3">
      <c r="A657" s="86" t="s">
        <v>2133</v>
      </c>
      <c r="B657" s="86" t="s">
        <v>2134</v>
      </c>
      <c r="C657" s="86" t="s">
        <v>2813</v>
      </c>
      <c r="D657" s="86" t="s">
        <v>2814</v>
      </c>
      <c r="E657" s="86" t="s">
        <v>2495</v>
      </c>
      <c r="F657" s="87"/>
      <c r="G657" s="86" t="s">
        <v>2815</v>
      </c>
      <c r="H657" s="86" t="s">
        <v>7</v>
      </c>
      <c r="I657" s="86"/>
      <c r="J657" s="86"/>
      <c r="K657" s="88" t="s">
        <v>891</v>
      </c>
      <c r="L657" s="27" t="str">
        <f>VLOOKUP($K657,oblasti!$A$2:$H$18,zdroje!L$3,0)</f>
        <v>Olomoucký kraj</v>
      </c>
      <c r="M657" s="27" t="str">
        <f>VLOOKUP($K657,oblasti!$A$2:$H$18,zdroje!M$3,0)</f>
        <v>Zóna Střední Morava</v>
      </c>
      <c r="N657" s="27" t="str">
        <f>VLOOKUP($K657,oblasti!$A$2:$H$18,zdroje!N$3,0)</f>
        <v>CZ07</v>
      </c>
      <c r="O657" s="27" t="str">
        <f>VLOOKUP($K657,oblasti!$A$2:$H$18,zdroje!O$3,0)</f>
        <v>Olomoucký kraj</v>
      </c>
      <c r="P657" s="27" t="str">
        <f>VLOOKUP($K657,oblasti!$A$2:$H$18,zdroje!P$3,0)</f>
        <v>Zóna Střední Morava</v>
      </c>
      <c r="Q657" s="27" t="str">
        <f>VLOOKUP($K657,oblasti!$A$2:$H$18,zdroje!Q$3,0)</f>
        <v>Zóna Střední Morava</v>
      </c>
      <c r="R657" s="87" t="s">
        <v>2968</v>
      </c>
      <c r="S657" s="87"/>
    </row>
    <row r="658" spans="1:19" ht="46.5" x14ac:dyDescent="0.3">
      <c r="A658" s="86" t="s">
        <v>2158</v>
      </c>
      <c r="B658" s="86" t="s">
        <v>2816</v>
      </c>
      <c r="C658" s="88" t="s">
        <v>2817</v>
      </c>
      <c r="D658" s="86" t="s">
        <v>2818</v>
      </c>
      <c r="E658" s="86" t="s">
        <v>2495</v>
      </c>
      <c r="F658" s="88" t="s">
        <v>2410</v>
      </c>
      <c r="G658" s="86" t="s">
        <v>2819</v>
      </c>
      <c r="H658" s="86" t="s">
        <v>7</v>
      </c>
      <c r="I658" s="86"/>
      <c r="J658" s="86"/>
      <c r="K658" s="88" t="s">
        <v>891</v>
      </c>
      <c r="L658" s="27" t="str">
        <f>VLOOKUP($K658,oblasti!$A$2:$H$18,zdroje!L$3,0)</f>
        <v>Olomoucký kraj</v>
      </c>
      <c r="M658" s="27" t="str">
        <f>VLOOKUP($K658,oblasti!$A$2:$H$18,zdroje!M$3,0)</f>
        <v>Zóna Střední Morava</v>
      </c>
      <c r="N658" s="27" t="str">
        <f>VLOOKUP($K658,oblasti!$A$2:$H$18,zdroje!N$3,0)</f>
        <v>CZ07</v>
      </c>
      <c r="O658" s="27" t="str">
        <f>VLOOKUP($K658,oblasti!$A$2:$H$18,zdroje!O$3,0)</f>
        <v>Olomoucký kraj</v>
      </c>
      <c r="P658" s="27" t="str">
        <f>VLOOKUP($K658,oblasti!$A$2:$H$18,zdroje!P$3,0)</f>
        <v>Zóna Střední Morava</v>
      </c>
      <c r="Q658" s="27" t="str">
        <f>VLOOKUP($K658,oblasti!$A$2:$H$18,zdroje!Q$3,0)</f>
        <v>Zóna Střední Morava</v>
      </c>
      <c r="R658" s="86" t="s">
        <v>2969</v>
      </c>
      <c r="S658" s="111"/>
    </row>
    <row r="659" spans="1:19" ht="170.5" x14ac:dyDescent="0.3">
      <c r="A659" s="86" t="s">
        <v>1617</v>
      </c>
      <c r="B659" s="86" t="s">
        <v>2820</v>
      </c>
      <c r="C659" s="88" t="s">
        <v>1619</v>
      </c>
      <c r="D659" s="86" t="s">
        <v>2772</v>
      </c>
      <c r="E659" s="86" t="s">
        <v>2821</v>
      </c>
      <c r="F659" s="118"/>
      <c r="G659" s="86" t="s">
        <v>2822</v>
      </c>
      <c r="H659" s="86" t="s">
        <v>7</v>
      </c>
      <c r="I659" s="86"/>
      <c r="J659" s="86"/>
      <c r="K659" s="88" t="s">
        <v>891</v>
      </c>
      <c r="L659" s="27" t="str">
        <f>VLOOKUP($K659,oblasti!$A$2:$H$18,zdroje!L$3,0)</f>
        <v>Olomoucký kraj</v>
      </c>
      <c r="M659" s="27" t="str">
        <f>VLOOKUP($K659,oblasti!$A$2:$H$18,zdroje!M$3,0)</f>
        <v>Zóna Střední Morava</v>
      </c>
      <c r="N659" s="27" t="str">
        <f>VLOOKUP($K659,oblasti!$A$2:$H$18,zdroje!N$3,0)</f>
        <v>CZ07</v>
      </c>
      <c r="O659" s="27" t="str">
        <f>VLOOKUP($K659,oblasti!$A$2:$H$18,zdroje!O$3,0)</f>
        <v>Olomoucký kraj</v>
      </c>
      <c r="P659" s="27" t="str">
        <f>VLOOKUP($K659,oblasti!$A$2:$H$18,zdroje!P$3,0)</f>
        <v>Zóna Střední Morava</v>
      </c>
      <c r="Q659" s="27" t="str">
        <f>VLOOKUP($K659,oblasti!$A$2:$H$18,zdroje!Q$3,0)</f>
        <v>Zóna Střední Morava</v>
      </c>
      <c r="R659" s="86" t="s">
        <v>2970</v>
      </c>
      <c r="S659" s="111"/>
    </row>
    <row r="660" spans="1:19" ht="46.5" x14ac:dyDescent="0.3">
      <c r="A660" s="86" t="s">
        <v>2823</v>
      </c>
      <c r="B660" s="86" t="s">
        <v>2824</v>
      </c>
      <c r="C660" s="86" t="s">
        <v>2825</v>
      </c>
      <c r="D660" s="86" t="s">
        <v>2826</v>
      </c>
      <c r="E660" s="86" t="s">
        <v>2495</v>
      </c>
      <c r="F660" s="87" t="s">
        <v>2827</v>
      </c>
      <c r="G660" s="86">
        <v>573034401</v>
      </c>
      <c r="H660" s="86" t="s">
        <v>7</v>
      </c>
      <c r="I660" s="86"/>
      <c r="J660" s="86"/>
      <c r="K660" s="88" t="s">
        <v>891</v>
      </c>
      <c r="L660" s="27" t="str">
        <f>VLOOKUP($K660,oblasti!$A$2:$H$18,zdroje!L$3,0)</f>
        <v>Olomoucký kraj</v>
      </c>
      <c r="M660" s="27" t="str">
        <f>VLOOKUP($K660,oblasti!$A$2:$H$18,zdroje!M$3,0)</f>
        <v>Zóna Střední Morava</v>
      </c>
      <c r="N660" s="27" t="str">
        <f>VLOOKUP($K660,oblasti!$A$2:$H$18,zdroje!N$3,0)</f>
        <v>CZ07</v>
      </c>
      <c r="O660" s="27" t="str">
        <f>VLOOKUP($K660,oblasti!$A$2:$H$18,zdroje!O$3,0)</f>
        <v>Olomoucký kraj</v>
      </c>
      <c r="P660" s="27" t="str">
        <f>VLOOKUP($K660,oblasti!$A$2:$H$18,zdroje!P$3,0)</f>
        <v>Zóna Střední Morava</v>
      </c>
      <c r="Q660" s="27" t="str">
        <f>VLOOKUP($K660,oblasti!$A$2:$H$18,zdroje!Q$3,0)</f>
        <v>Zóna Střední Morava</v>
      </c>
      <c r="R660" s="87" t="s">
        <v>2971</v>
      </c>
      <c r="S660" s="87"/>
    </row>
    <row r="661" spans="1:19" ht="46.5" x14ac:dyDescent="0.3">
      <c r="A661" s="82" t="s">
        <v>2828</v>
      </c>
      <c r="B661" s="82" t="s">
        <v>2829</v>
      </c>
      <c r="C661" s="112" t="s">
        <v>2830</v>
      </c>
      <c r="D661" s="86" t="s">
        <v>2801</v>
      </c>
      <c r="E661" s="86" t="s">
        <v>2495</v>
      </c>
      <c r="F661" s="82"/>
      <c r="G661" s="102" t="s">
        <v>2831</v>
      </c>
      <c r="H661" s="88" t="s">
        <v>7</v>
      </c>
      <c r="I661" s="88"/>
      <c r="J661" s="88"/>
      <c r="K661" s="88" t="s">
        <v>891</v>
      </c>
      <c r="L661" s="27" t="str">
        <f>VLOOKUP($K661,oblasti!$A$2:$H$18,zdroje!L$3,0)</f>
        <v>Olomoucký kraj</v>
      </c>
      <c r="M661" s="27" t="str">
        <f>VLOOKUP($K661,oblasti!$A$2:$H$18,zdroje!M$3,0)</f>
        <v>Zóna Střední Morava</v>
      </c>
      <c r="N661" s="27" t="str">
        <f>VLOOKUP($K661,oblasti!$A$2:$H$18,zdroje!N$3,0)</f>
        <v>CZ07</v>
      </c>
      <c r="O661" s="27" t="str">
        <f>VLOOKUP($K661,oblasti!$A$2:$H$18,zdroje!O$3,0)</f>
        <v>Olomoucký kraj</v>
      </c>
      <c r="P661" s="27" t="str">
        <f>VLOOKUP($K661,oblasti!$A$2:$H$18,zdroje!P$3,0)</f>
        <v>Zóna Střední Morava</v>
      </c>
      <c r="Q661" s="27" t="str">
        <f>VLOOKUP($K661,oblasti!$A$2:$H$18,zdroje!Q$3,0)</f>
        <v>Zóna Střední Morava</v>
      </c>
      <c r="R661" s="86" t="s">
        <v>2972</v>
      </c>
      <c r="S661" s="111"/>
    </row>
    <row r="662" spans="1:19" ht="46.5" x14ac:dyDescent="0.3">
      <c r="A662" s="106" t="s">
        <v>2832</v>
      </c>
      <c r="B662" s="106" t="s">
        <v>2833</v>
      </c>
      <c r="C662" s="112" t="s">
        <v>2834</v>
      </c>
      <c r="D662" s="106" t="s">
        <v>2801</v>
      </c>
      <c r="E662" s="86" t="s">
        <v>2495</v>
      </c>
      <c r="F662" s="87"/>
      <c r="G662" s="85" t="s">
        <v>2802</v>
      </c>
      <c r="H662" s="88" t="s">
        <v>7</v>
      </c>
      <c r="I662" s="88"/>
      <c r="J662" s="88"/>
      <c r="K662" s="88" t="s">
        <v>891</v>
      </c>
      <c r="L662" s="27" t="str">
        <f>VLOOKUP($K662,oblasti!$A$2:$H$18,zdroje!L$3,0)</f>
        <v>Olomoucký kraj</v>
      </c>
      <c r="M662" s="27" t="str">
        <f>VLOOKUP($K662,oblasti!$A$2:$H$18,zdroje!M$3,0)</f>
        <v>Zóna Střední Morava</v>
      </c>
      <c r="N662" s="27" t="str">
        <f>VLOOKUP($K662,oblasti!$A$2:$H$18,zdroje!N$3,0)</f>
        <v>CZ07</v>
      </c>
      <c r="O662" s="27" t="str">
        <f>VLOOKUP($K662,oblasti!$A$2:$H$18,zdroje!O$3,0)</f>
        <v>Olomoucký kraj</v>
      </c>
      <c r="P662" s="27" t="str">
        <f>VLOOKUP($K662,oblasti!$A$2:$H$18,zdroje!P$3,0)</f>
        <v>Zóna Střední Morava</v>
      </c>
      <c r="Q662" s="27" t="str">
        <f>VLOOKUP($K662,oblasti!$A$2:$H$18,zdroje!Q$3,0)</f>
        <v>Zóna Střední Morava</v>
      </c>
      <c r="R662" s="87" t="s">
        <v>2973</v>
      </c>
      <c r="S662" s="87"/>
    </row>
    <row r="663" spans="1:19" ht="46.5" x14ac:dyDescent="0.3">
      <c r="A663" s="106" t="s">
        <v>2016</v>
      </c>
      <c r="B663" s="106" t="s">
        <v>2025</v>
      </c>
      <c r="C663" s="112" t="s">
        <v>2835</v>
      </c>
      <c r="D663" s="106" t="s">
        <v>265</v>
      </c>
      <c r="E663" s="86" t="s">
        <v>2495</v>
      </c>
      <c r="F663" s="87"/>
      <c r="G663" s="85" t="s">
        <v>2836</v>
      </c>
      <c r="H663" s="88" t="s">
        <v>7</v>
      </c>
      <c r="I663" s="88"/>
      <c r="J663" s="88"/>
      <c r="K663" s="88" t="s">
        <v>891</v>
      </c>
      <c r="L663" s="27" t="str">
        <f>VLOOKUP($K663,oblasti!$A$2:$H$18,zdroje!L$3,0)</f>
        <v>Olomoucký kraj</v>
      </c>
      <c r="M663" s="27" t="str">
        <f>VLOOKUP($K663,oblasti!$A$2:$H$18,zdroje!M$3,0)</f>
        <v>Zóna Střední Morava</v>
      </c>
      <c r="N663" s="27" t="str">
        <f>VLOOKUP($K663,oblasti!$A$2:$H$18,zdroje!N$3,0)</f>
        <v>CZ07</v>
      </c>
      <c r="O663" s="27" t="str">
        <f>VLOOKUP($K663,oblasti!$A$2:$H$18,zdroje!O$3,0)</f>
        <v>Olomoucký kraj</v>
      </c>
      <c r="P663" s="27" t="str">
        <f>VLOOKUP($K663,oblasti!$A$2:$H$18,zdroje!P$3,0)</f>
        <v>Zóna Střední Morava</v>
      </c>
      <c r="Q663" s="27" t="str">
        <f>VLOOKUP($K663,oblasti!$A$2:$H$18,zdroje!Q$3,0)</f>
        <v>Zóna Střední Morava</v>
      </c>
      <c r="R663" s="87" t="s">
        <v>2974</v>
      </c>
      <c r="S663" s="87"/>
    </row>
    <row r="664" spans="1:19" ht="46.5" x14ac:dyDescent="0.3">
      <c r="A664" s="106" t="s">
        <v>366</v>
      </c>
      <c r="B664" s="106" t="s">
        <v>372</v>
      </c>
      <c r="C664" s="112" t="s">
        <v>2837</v>
      </c>
      <c r="D664" s="86" t="s">
        <v>2838</v>
      </c>
      <c r="E664" s="86" t="s">
        <v>2495</v>
      </c>
      <c r="F664" s="87"/>
      <c r="G664" s="85" t="s">
        <v>2839</v>
      </c>
      <c r="H664" s="88" t="s">
        <v>7</v>
      </c>
      <c r="I664" s="88"/>
      <c r="J664" s="88"/>
      <c r="K664" s="88" t="s">
        <v>891</v>
      </c>
      <c r="L664" s="27" t="str">
        <f>VLOOKUP($K664,oblasti!$A$2:$H$18,zdroje!L$3,0)</f>
        <v>Olomoucký kraj</v>
      </c>
      <c r="M664" s="27" t="str">
        <f>VLOOKUP($K664,oblasti!$A$2:$H$18,zdroje!M$3,0)</f>
        <v>Zóna Střední Morava</v>
      </c>
      <c r="N664" s="27" t="str">
        <f>VLOOKUP($K664,oblasti!$A$2:$H$18,zdroje!N$3,0)</f>
        <v>CZ07</v>
      </c>
      <c r="O664" s="27" t="str">
        <f>VLOOKUP($K664,oblasti!$A$2:$H$18,zdroje!O$3,0)</f>
        <v>Olomoucký kraj</v>
      </c>
      <c r="P664" s="27" t="str">
        <f>VLOOKUP($K664,oblasti!$A$2:$H$18,zdroje!P$3,0)</f>
        <v>Zóna Střední Morava</v>
      </c>
      <c r="Q664" s="27" t="str">
        <f>VLOOKUP($K664,oblasti!$A$2:$H$18,zdroje!Q$3,0)</f>
        <v>Zóna Střední Morava</v>
      </c>
      <c r="R664" s="87" t="s">
        <v>2975</v>
      </c>
      <c r="S664" s="87"/>
    </row>
    <row r="665" spans="1:19" ht="139.5" x14ac:dyDescent="0.3">
      <c r="A665" s="106" t="s">
        <v>2138</v>
      </c>
      <c r="B665" s="106" t="s">
        <v>2840</v>
      </c>
      <c r="C665" s="112" t="s">
        <v>2841</v>
      </c>
      <c r="D665" s="86" t="s">
        <v>265</v>
      </c>
      <c r="E665" s="86" t="s">
        <v>2842</v>
      </c>
      <c r="F665" s="87" t="s">
        <v>2135</v>
      </c>
      <c r="G665" s="85" t="s">
        <v>2843</v>
      </c>
      <c r="H665" s="88" t="s">
        <v>7</v>
      </c>
      <c r="I665" s="88"/>
      <c r="J665" s="88"/>
      <c r="K665" s="88" t="s">
        <v>891</v>
      </c>
      <c r="L665" s="27" t="str">
        <f>VLOOKUP($K665,oblasti!$A$2:$H$18,zdroje!L$3,0)</f>
        <v>Olomoucký kraj</v>
      </c>
      <c r="M665" s="27" t="str">
        <f>VLOOKUP($K665,oblasti!$A$2:$H$18,zdroje!M$3,0)</f>
        <v>Zóna Střední Morava</v>
      </c>
      <c r="N665" s="27" t="str">
        <f>VLOOKUP($K665,oblasti!$A$2:$H$18,zdroje!N$3,0)</f>
        <v>CZ07</v>
      </c>
      <c r="O665" s="27" t="str">
        <f>VLOOKUP($K665,oblasti!$A$2:$H$18,zdroje!O$3,0)</f>
        <v>Olomoucký kraj</v>
      </c>
      <c r="P665" s="27" t="str">
        <f>VLOOKUP($K665,oblasti!$A$2:$H$18,zdroje!P$3,0)</f>
        <v>Zóna Střední Morava</v>
      </c>
      <c r="Q665" s="27" t="str">
        <f>VLOOKUP($K665,oblasti!$A$2:$H$18,zdroje!Q$3,0)</f>
        <v>Zóna Střední Morava</v>
      </c>
      <c r="R665" s="87" t="s">
        <v>2976</v>
      </c>
      <c r="S665" s="87"/>
    </row>
    <row r="666" spans="1:19" ht="46.5" x14ac:dyDescent="0.3">
      <c r="A666" s="106" t="s">
        <v>2803</v>
      </c>
      <c r="B666" s="112" t="s">
        <v>2804</v>
      </c>
      <c r="C666" s="106" t="s">
        <v>2805</v>
      </c>
      <c r="D666" s="106" t="s">
        <v>2844</v>
      </c>
      <c r="E666" s="86" t="s">
        <v>2495</v>
      </c>
      <c r="F666" s="87" t="s">
        <v>2806</v>
      </c>
      <c r="G666" s="85" t="s">
        <v>2807</v>
      </c>
      <c r="H666" s="88" t="s">
        <v>7</v>
      </c>
      <c r="I666" s="88"/>
      <c r="J666" s="88"/>
      <c r="K666" s="88" t="s">
        <v>891</v>
      </c>
      <c r="L666" s="27" t="str">
        <f>VLOOKUP($K666,oblasti!$A$2:$H$18,zdroje!L$3,0)</f>
        <v>Olomoucký kraj</v>
      </c>
      <c r="M666" s="27" t="str">
        <f>VLOOKUP($K666,oblasti!$A$2:$H$18,zdroje!M$3,0)</f>
        <v>Zóna Střední Morava</v>
      </c>
      <c r="N666" s="27" t="str">
        <f>VLOOKUP($K666,oblasti!$A$2:$H$18,zdroje!N$3,0)</f>
        <v>CZ07</v>
      </c>
      <c r="O666" s="27" t="str">
        <f>VLOOKUP($K666,oblasti!$A$2:$H$18,zdroje!O$3,0)</f>
        <v>Olomoucký kraj</v>
      </c>
      <c r="P666" s="27" t="str">
        <f>VLOOKUP($K666,oblasti!$A$2:$H$18,zdroje!P$3,0)</f>
        <v>Zóna Střední Morava</v>
      </c>
      <c r="Q666" s="27" t="str">
        <f>VLOOKUP($K666,oblasti!$A$2:$H$18,zdroje!Q$3,0)</f>
        <v>Zóna Střední Morava</v>
      </c>
      <c r="R666" s="87" t="s">
        <v>2977</v>
      </c>
      <c r="S666" s="87"/>
    </row>
    <row r="667" spans="1:19" ht="46.5" x14ac:dyDescent="0.3">
      <c r="A667" s="124" t="s">
        <v>1581</v>
      </c>
      <c r="B667" s="125" t="s">
        <v>1582</v>
      </c>
      <c r="C667" s="126" t="s">
        <v>1583</v>
      </c>
      <c r="D667" s="124" t="s">
        <v>1443</v>
      </c>
      <c r="E667" s="86" t="s">
        <v>2495</v>
      </c>
      <c r="F667" s="127" t="s">
        <v>2845</v>
      </c>
      <c r="G667" s="128" t="s">
        <v>2846</v>
      </c>
      <c r="H667" s="88" t="s">
        <v>7</v>
      </c>
      <c r="I667" s="88"/>
      <c r="J667" s="88"/>
      <c r="K667" s="88" t="s">
        <v>891</v>
      </c>
      <c r="L667" s="27" t="str">
        <f>VLOOKUP($K667,oblasti!$A$2:$H$18,zdroje!L$3,0)</f>
        <v>Olomoucký kraj</v>
      </c>
      <c r="M667" s="27" t="str">
        <f>VLOOKUP($K667,oblasti!$A$2:$H$18,zdroje!M$3,0)</f>
        <v>Zóna Střední Morava</v>
      </c>
      <c r="N667" s="27" t="str">
        <f>VLOOKUP($K667,oblasti!$A$2:$H$18,zdroje!N$3,0)</f>
        <v>CZ07</v>
      </c>
      <c r="O667" s="27" t="str">
        <f>VLOOKUP($K667,oblasti!$A$2:$H$18,zdroje!O$3,0)</f>
        <v>Olomoucký kraj</v>
      </c>
      <c r="P667" s="27" t="str">
        <f>VLOOKUP($K667,oblasti!$A$2:$H$18,zdroje!P$3,0)</f>
        <v>Zóna Střední Morava</v>
      </c>
      <c r="Q667" s="27" t="str">
        <f>VLOOKUP($K667,oblasti!$A$2:$H$18,zdroje!Q$3,0)</f>
        <v>Zóna Střední Morava</v>
      </c>
      <c r="R667" s="87" t="s">
        <v>2978</v>
      </c>
      <c r="S667" s="87"/>
    </row>
    <row r="668" spans="1:19" ht="46.5" x14ac:dyDescent="0.3">
      <c r="A668" s="86" t="s">
        <v>2178</v>
      </c>
      <c r="B668" s="86" t="s">
        <v>2847</v>
      </c>
      <c r="C668" s="86" t="s">
        <v>2848</v>
      </c>
      <c r="D668" s="86" t="s">
        <v>2849</v>
      </c>
      <c r="E668" s="86" t="s">
        <v>2495</v>
      </c>
      <c r="F668" s="87"/>
      <c r="G668" s="85" t="s">
        <v>2850</v>
      </c>
      <c r="H668" s="88" t="s">
        <v>7</v>
      </c>
      <c r="I668" s="88"/>
      <c r="J668" s="88"/>
      <c r="K668" s="88" t="s">
        <v>891</v>
      </c>
      <c r="L668" s="27" t="str">
        <f>VLOOKUP($K668,oblasti!$A$2:$H$18,zdroje!L$3,0)</f>
        <v>Olomoucký kraj</v>
      </c>
      <c r="M668" s="27" t="str">
        <f>VLOOKUP($K668,oblasti!$A$2:$H$18,zdroje!M$3,0)</f>
        <v>Zóna Střední Morava</v>
      </c>
      <c r="N668" s="27" t="str">
        <f>VLOOKUP($K668,oblasti!$A$2:$H$18,zdroje!N$3,0)</f>
        <v>CZ07</v>
      </c>
      <c r="O668" s="27" t="str">
        <f>VLOOKUP($K668,oblasti!$A$2:$H$18,zdroje!O$3,0)</f>
        <v>Olomoucký kraj</v>
      </c>
      <c r="P668" s="27" t="str">
        <f>VLOOKUP($K668,oblasti!$A$2:$H$18,zdroje!P$3,0)</f>
        <v>Zóna Střední Morava</v>
      </c>
      <c r="Q668" s="27" t="str">
        <f>VLOOKUP($K668,oblasti!$A$2:$H$18,zdroje!Q$3,0)</f>
        <v>Zóna Střední Morava</v>
      </c>
      <c r="R668" s="87" t="s">
        <v>2979</v>
      </c>
      <c r="S668" s="87"/>
    </row>
    <row r="669" spans="1:19" ht="139.5" x14ac:dyDescent="0.3">
      <c r="A669" s="86" t="s">
        <v>2646</v>
      </c>
      <c r="B669" s="86" t="s">
        <v>2647</v>
      </c>
      <c r="C669" s="86" t="s">
        <v>2648</v>
      </c>
      <c r="D669" s="86" t="s">
        <v>2851</v>
      </c>
      <c r="E669" s="86" t="s">
        <v>2852</v>
      </c>
      <c r="F669" s="87" t="s">
        <v>2853</v>
      </c>
      <c r="G669" s="85" t="s">
        <v>2854</v>
      </c>
      <c r="H669" s="88" t="s">
        <v>7</v>
      </c>
      <c r="I669" s="88"/>
      <c r="J669" s="88"/>
      <c r="K669" s="88" t="s">
        <v>891</v>
      </c>
      <c r="L669" s="27" t="str">
        <f>VLOOKUP($K669,oblasti!$A$2:$H$18,zdroje!L$3,0)</f>
        <v>Olomoucký kraj</v>
      </c>
      <c r="M669" s="27" t="str">
        <f>VLOOKUP($K669,oblasti!$A$2:$H$18,zdroje!M$3,0)</f>
        <v>Zóna Střední Morava</v>
      </c>
      <c r="N669" s="27" t="str">
        <f>VLOOKUP($K669,oblasti!$A$2:$H$18,zdroje!N$3,0)</f>
        <v>CZ07</v>
      </c>
      <c r="O669" s="27" t="str">
        <f>VLOOKUP($K669,oblasti!$A$2:$H$18,zdroje!O$3,0)</f>
        <v>Olomoucký kraj</v>
      </c>
      <c r="P669" s="27" t="str">
        <f>VLOOKUP($K669,oblasti!$A$2:$H$18,zdroje!P$3,0)</f>
        <v>Zóna Střední Morava</v>
      </c>
      <c r="Q669" s="27" t="str">
        <f>VLOOKUP($K669,oblasti!$A$2:$H$18,zdroje!Q$3,0)</f>
        <v>Zóna Střední Morava</v>
      </c>
      <c r="R669" s="87" t="s">
        <v>2980</v>
      </c>
      <c r="S669" s="87"/>
    </row>
    <row r="670" spans="1:19" ht="232.5" x14ac:dyDescent="0.3">
      <c r="A670" s="86" t="s">
        <v>2855</v>
      </c>
      <c r="B670" s="129" t="s">
        <v>2856</v>
      </c>
      <c r="C670" s="86" t="s">
        <v>2857</v>
      </c>
      <c r="D670" s="86" t="s">
        <v>2858</v>
      </c>
      <c r="E670" s="86" t="s">
        <v>2859</v>
      </c>
      <c r="F670" s="87"/>
      <c r="G670" s="85" t="s">
        <v>2860</v>
      </c>
      <c r="H670" s="88" t="s">
        <v>7</v>
      </c>
      <c r="I670" s="88"/>
      <c r="J670" s="88"/>
      <c r="K670" s="88" t="s">
        <v>891</v>
      </c>
      <c r="L670" s="27" t="str">
        <f>VLOOKUP($K670,oblasti!$A$2:$H$18,zdroje!L$3,0)</f>
        <v>Olomoucký kraj</v>
      </c>
      <c r="M670" s="27" t="str">
        <f>VLOOKUP($K670,oblasti!$A$2:$H$18,zdroje!M$3,0)</f>
        <v>Zóna Střední Morava</v>
      </c>
      <c r="N670" s="27" t="str">
        <f>VLOOKUP($K670,oblasti!$A$2:$H$18,zdroje!N$3,0)</f>
        <v>CZ07</v>
      </c>
      <c r="O670" s="27" t="str">
        <f>VLOOKUP($K670,oblasti!$A$2:$H$18,zdroje!O$3,0)</f>
        <v>Olomoucký kraj</v>
      </c>
      <c r="P670" s="27" t="str">
        <f>VLOOKUP($K670,oblasti!$A$2:$H$18,zdroje!P$3,0)</f>
        <v>Zóna Střední Morava</v>
      </c>
      <c r="Q670" s="27" t="str">
        <f>VLOOKUP($K670,oblasti!$A$2:$H$18,zdroje!Q$3,0)</f>
        <v>Zóna Střední Morava</v>
      </c>
      <c r="R670" s="87" t="s">
        <v>2981</v>
      </c>
      <c r="S670" s="87"/>
    </row>
    <row r="671" spans="1:19" ht="46.5" x14ac:dyDescent="0.3">
      <c r="A671" s="86" t="s">
        <v>2861</v>
      </c>
      <c r="B671" s="86" t="s">
        <v>1569</v>
      </c>
      <c r="C671" s="86" t="s">
        <v>1570</v>
      </c>
      <c r="D671" s="86" t="s">
        <v>406</v>
      </c>
      <c r="E671" s="86" t="s">
        <v>2495</v>
      </c>
      <c r="F671" s="87" t="s">
        <v>1674</v>
      </c>
      <c r="G671" s="85" t="s">
        <v>2862</v>
      </c>
      <c r="H671" s="86" t="s">
        <v>7</v>
      </c>
      <c r="I671" s="86"/>
      <c r="J671" s="86"/>
      <c r="K671" s="88" t="s">
        <v>891</v>
      </c>
      <c r="L671" s="27" t="str">
        <f>VLOOKUP($K671,oblasti!$A$2:$H$18,zdroje!L$3,0)</f>
        <v>Olomoucký kraj</v>
      </c>
      <c r="M671" s="27" t="str">
        <f>VLOOKUP($K671,oblasti!$A$2:$H$18,zdroje!M$3,0)</f>
        <v>Zóna Střední Morava</v>
      </c>
      <c r="N671" s="27" t="str">
        <f>VLOOKUP($K671,oblasti!$A$2:$H$18,zdroje!N$3,0)</f>
        <v>CZ07</v>
      </c>
      <c r="O671" s="27" t="str">
        <f>VLOOKUP($K671,oblasti!$A$2:$H$18,zdroje!O$3,0)</f>
        <v>Olomoucký kraj</v>
      </c>
      <c r="P671" s="27" t="str">
        <f>VLOOKUP($K671,oblasti!$A$2:$H$18,zdroje!P$3,0)</f>
        <v>Zóna Střední Morava</v>
      </c>
      <c r="Q671" s="27" t="str">
        <f>VLOOKUP($K671,oblasti!$A$2:$H$18,zdroje!Q$3,0)</f>
        <v>Zóna Střední Morava</v>
      </c>
      <c r="R671" s="86" t="s">
        <v>2982</v>
      </c>
      <c r="S671" s="111"/>
    </row>
    <row r="672" spans="1:19" ht="325.5" x14ac:dyDescent="0.3">
      <c r="A672" s="106" t="s">
        <v>2863</v>
      </c>
      <c r="B672" s="106" t="s">
        <v>2864</v>
      </c>
      <c r="C672" s="112" t="s">
        <v>2865</v>
      </c>
      <c r="D672" s="86" t="s">
        <v>2866</v>
      </c>
      <c r="E672" s="86" t="s">
        <v>2867</v>
      </c>
      <c r="F672" s="87" t="s">
        <v>2868</v>
      </c>
      <c r="G672" s="85" t="s">
        <v>2869</v>
      </c>
      <c r="H672" s="86" t="s">
        <v>7</v>
      </c>
      <c r="I672" s="86"/>
      <c r="J672" s="86"/>
      <c r="K672" s="88" t="s">
        <v>891</v>
      </c>
      <c r="L672" s="27" t="str">
        <f>VLOOKUP($K672,oblasti!$A$2:$H$18,zdroje!L$3,0)</f>
        <v>Olomoucký kraj</v>
      </c>
      <c r="M672" s="27" t="str">
        <f>VLOOKUP($K672,oblasti!$A$2:$H$18,zdroje!M$3,0)</f>
        <v>Zóna Střední Morava</v>
      </c>
      <c r="N672" s="27" t="str">
        <f>VLOOKUP($K672,oblasti!$A$2:$H$18,zdroje!N$3,0)</f>
        <v>CZ07</v>
      </c>
      <c r="O672" s="27" t="str">
        <f>VLOOKUP($K672,oblasti!$A$2:$H$18,zdroje!O$3,0)</f>
        <v>Olomoucký kraj</v>
      </c>
      <c r="P672" s="27" t="str">
        <f>VLOOKUP($K672,oblasti!$A$2:$H$18,zdroje!P$3,0)</f>
        <v>Zóna Střední Morava</v>
      </c>
      <c r="Q672" s="27" t="str">
        <f>VLOOKUP($K672,oblasti!$A$2:$H$18,zdroje!Q$3,0)</f>
        <v>Zóna Střední Morava</v>
      </c>
      <c r="R672" s="87" t="s">
        <v>2983</v>
      </c>
      <c r="S672" s="87"/>
    </row>
    <row r="673" spans="1:19" ht="46.5" x14ac:dyDescent="0.3">
      <c r="A673" s="82" t="s">
        <v>2870</v>
      </c>
      <c r="B673" s="82" t="s">
        <v>2871</v>
      </c>
      <c r="C673" s="112" t="s">
        <v>2872</v>
      </c>
      <c r="D673" s="86" t="s">
        <v>2873</v>
      </c>
      <c r="E673" s="86" t="s">
        <v>2495</v>
      </c>
      <c r="F673" s="108" t="s">
        <v>2874</v>
      </c>
      <c r="G673" s="72" t="s">
        <v>2875</v>
      </c>
      <c r="H673" s="86" t="s">
        <v>7</v>
      </c>
      <c r="I673" s="86"/>
      <c r="J673" s="86"/>
      <c r="K673" s="88" t="s">
        <v>891</v>
      </c>
      <c r="L673" s="27" t="str">
        <f>VLOOKUP($K673,oblasti!$A$2:$H$18,zdroje!L$3,0)</f>
        <v>Olomoucký kraj</v>
      </c>
      <c r="M673" s="27" t="str">
        <f>VLOOKUP($K673,oblasti!$A$2:$H$18,zdroje!M$3,0)</f>
        <v>Zóna Střední Morava</v>
      </c>
      <c r="N673" s="27" t="str">
        <f>VLOOKUP($K673,oblasti!$A$2:$H$18,zdroje!N$3,0)</f>
        <v>CZ07</v>
      </c>
      <c r="O673" s="27" t="str">
        <f>VLOOKUP($K673,oblasti!$A$2:$H$18,zdroje!O$3,0)</f>
        <v>Olomoucký kraj</v>
      </c>
      <c r="P673" s="27" t="str">
        <f>VLOOKUP($K673,oblasti!$A$2:$H$18,zdroje!P$3,0)</f>
        <v>Zóna Střední Morava</v>
      </c>
      <c r="Q673" s="27" t="str">
        <f>VLOOKUP($K673,oblasti!$A$2:$H$18,zdroje!Q$3,0)</f>
        <v>Zóna Střední Morava</v>
      </c>
      <c r="R673" s="86" t="s">
        <v>2984</v>
      </c>
      <c r="S673" s="111"/>
    </row>
    <row r="674" spans="1:19" ht="124" x14ac:dyDescent="0.3">
      <c r="A674" s="86" t="s">
        <v>2876</v>
      </c>
      <c r="B674" s="86" t="s">
        <v>2877</v>
      </c>
      <c r="C674" s="88" t="s">
        <v>2878</v>
      </c>
      <c r="D674" s="86" t="s">
        <v>2866</v>
      </c>
      <c r="E674" s="86" t="s">
        <v>2879</v>
      </c>
      <c r="F674" s="88"/>
      <c r="G674" s="86" t="s">
        <v>2880</v>
      </c>
      <c r="H674" s="86" t="s">
        <v>7</v>
      </c>
      <c r="I674" s="86"/>
      <c r="J674" s="86"/>
      <c r="K674" s="88" t="s">
        <v>891</v>
      </c>
      <c r="L674" s="27" t="str">
        <f>VLOOKUP($K674,oblasti!$A$2:$H$18,zdroje!L$3,0)</f>
        <v>Olomoucký kraj</v>
      </c>
      <c r="M674" s="27" t="str">
        <f>VLOOKUP($K674,oblasti!$A$2:$H$18,zdroje!M$3,0)</f>
        <v>Zóna Střední Morava</v>
      </c>
      <c r="N674" s="27" t="str">
        <f>VLOOKUP($K674,oblasti!$A$2:$H$18,zdroje!N$3,0)</f>
        <v>CZ07</v>
      </c>
      <c r="O674" s="27" t="str">
        <f>VLOOKUP($K674,oblasti!$A$2:$H$18,zdroje!O$3,0)</f>
        <v>Olomoucký kraj</v>
      </c>
      <c r="P674" s="27" t="str">
        <f>VLOOKUP($K674,oblasti!$A$2:$H$18,zdroje!P$3,0)</f>
        <v>Zóna Střední Morava</v>
      </c>
      <c r="Q674" s="27" t="str">
        <f>VLOOKUP($K674,oblasti!$A$2:$H$18,zdroje!Q$3,0)</f>
        <v>Zóna Střední Morava</v>
      </c>
      <c r="R674" s="86" t="s">
        <v>2985</v>
      </c>
      <c r="S674" s="111"/>
    </row>
    <row r="675" spans="1:19" ht="46.5" x14ac:dyDescent="0.3">
      <c r="A675" s="86" t="s">
        <v>1425</v>
      </c>
      <c r="B675" s="86" t="s">
        <v>2881</v>
      </c>
      <c r="C675" s="86" t="s">
        <v>1427</v>
      </c>
      <c r="D675" s="86" t="s">
        <v>2882</v>
      </c>
      <c r="E675" s="86" t="s">
        <v>2495</v>
      </c>
      <c r="F675" s="87" t="s">
        <v>2883</v>
      </c>
      <c r="G675" s="86" t="s">
        <v>2884</v>
      </c>
      <c r="H675" s="86" t="s">
        <v>7</v>
      </c>
      <c r="I675" s="86"/>
      <c r="J675" s="86"/>
      <c r="K675" s="88" t="s">
        <v>891</v>
      </c>
      <c r="L675" s="27" t="str">
        <f>VLOOKUP($K675,oblasti!$A$2:$H$18,zdroje!L$3,0)</f>
        <v>Olomoucký kraj</v>
      </c>
      <c r="M675" s="27" t="str">
        <f>VLOOKUP($K675,oblasti!$A$2:$H$18,zdroje!M$3,0)</f>
        <v>Zóna Střední Morava</v>
      </c>
      <c r="N675" s="27" t="str">
        <f>VLOOKUP($K675,oblasti!$A$2:$H$18,zdroje!N$3,0)</f>
        <v>CZ07</v>
      </c>
      <c r="O675" s="27" t="str">
        <f>VLOOKUP($K675,oblasti!$A$2:$H$18,zdroje!O$3,0)</f>
        <v>Olomoucký kraj</v>
      </c>
      <c r="P675" s="27" t="str">
        <f>VLOOKUP($K675,oblasti!$A$2:$H$18,zdroje!P$3,0)</f>
        <v>Zóna Střední Morava</v>
      </c>
      <c r="Q675" s="27" t="str">
        <f>VLOOKUP($K675,oblasti!$A$2:$H$18,zdroje!Q$3,0)</f>
        <v>Zóna Střední Morava</v>
      </c>
      <c r="R675" s="87" t="s">
        <v>2986</v>
      </c>
      <c r="S675" s="87"/>
    </row>
    <row r="676" spans="1:19" ht="46.5" x14ac:dyDescent="0.3">
      <c r="A676" s="86" t="s">
        <v>1402</v>
      </c>
      <c r="B676" s="86" t="s">
        <v>1403</v>
      </c>
      <c r="C676" s="86" t="s">
        <v>1404</v>
      </c>
      <c r="D676" s="86" t="s">
        <v>1157</v>
      </c>
      <c r="E676" s="86" t="s">
        <v>2495</v>
      </c>
      <c r="F676" s="87" t="s">
        <v>1531</v>
      </c>
      <c r="G676" s="86" t="s">
        <v>2885</v>
      </c>
      <c r="H676" s="86" t="s">
        <v>7</v>
      </c>
      <c r="I676" s="86"/>
      <c r="J676" s="86"/>
      <c r="K676" s="88" t="s">
        <v>891</v>
      </c>
      <c r="L676" s="27" t="str">
        <f>VLOOKUP($K676,oblasti!$A$2:$H$18,zdroje!L$3,0)</f>
        <v>Olomoucký kraj</v>
      </c>
      <c r="M676" s="27" t="str">
        <f>VLOOKUP($K676,oblasti!$A$2:$H$18,zdroje!M$3,0)</f>
        <v>Zóna Střední Morava</v>
      </c>
      <c r="N676" s="27" t="str">
        <f>VLOOKUP($K676,oblasti!$A$2:$H$18,zdroje!N$3,0)</f>
        <v>CZ07</v>
      </c>
      <c r="O676" s="27" t="str">
        <f>VLOOKUP($K676,oblasti!$A$2:$H$18,zdroje!O$3,0)</f>
        <v>Olomoucký kraj</v>
      </c>
      <c r="P676" s="27" t="str">
        <f>VLOOKUP($K676,oblasti!$A$2:$H$18,zdroje!P$3,0)</f>
        <v>Zóna Střední Morava</v>
      </c>
      <c r="Q676" s="27" t="str">
        <f>VLOOKUP($K676,oblasti!$A$2:$H$18,zdroje!Q$3,0)</f>
        <v>Zóna Střední Morava</v>
      </c>
      <c r="R676" s="87" t="s">
        <v>2987</v>
      </c>
      <c r="S676" s="87"/>
    </row>
    <row r="677" spans="1:19" ht="46.5" x14ac:dyDescent="0.3">
      <c r="A677" s="106" t="s">
        <v>2342</v>
      </c>
      <c r="B677" s="106" t="s">
        <v>2886</v>
      </c>
      <c r="C677" s="112" t="s">
        <v>2545</v>
      </c>
      <c r="D677" s="106" t="s">
        <v>2887</v>
      </c>
      <c r="E677" s="86" t="s">
        <v>2495</v>
      </c>
      <c r="F677" s="87"/>
      <c r="G677" s="72" t="s">
        <v>2888</v>
      </c>
      <c r="H677" s="88" t="s">
        <v>7</v>
      </c>
      <c r="I677" s="88"/>
      <c r="J677" s="88"/>
      <c r="K677" s="88" t="s">
        <v>891</v>
      </c>
      <c r="L677" s="27" t="str">
        <f>VLOOKUP($K677,oblasti!$A$2:$H$18,zdroje!L$3,0)</f>
        <v>Olomoucký kraj</v>
      </c>
      <c r="M677" s="27" t="str">
        <f>VLOOKUP($K677,oblasti!$A$2:$H$18,zdroje!M$3,0)</f>
        <v>Zóna Střední Morava</v>
      </c>
      <c r="N677" s="27" t="str">
        <f>VLOOKUP($K677,oblasti!$A$2:$H$18,zdroje!N$3,0)</f>
        <v>CZ07</v>
      </c>
      <c r="O677" s="27" t="str">
        <f>VLOOKUP($K677,oblasti!$A$2:$H$18,zdroje!O$3,0)</f>
        <v>Olomoucký kraj</v>
      </c>
      <c r="P677" s="27" t="str">
        <f>VLOOKUP($K677,oblasti!$A$2:$H$18,zdroje!P$3,0)</f>
        <v>Zóna Střední Morava</v>
      </c>
      <c r="Q677" s="27" t="str">
        <f>VLOOKUP($K677,oblasti!$A$2:$H$18,zdroje!Q$3,0)</f>
        <v>Zóna Střední Morava</v>
      </c>
      <c r="R677" s="87" t="s">
        <v>2988</v>
      </c>
      <c r="S677" s="87"/>
    </row>
    <row r="678" spans="1:19" ht="46.5" x14ac:dyDescent="0.3">
      <c r="A678" s="86" t="s">
        <v>2889</v>
      </c>
      <c r="B678" s="129" t="s">
        <v>1365</v>
      </c>
      <c r="C678" s="86">
        <v>17876737</v>
      </c>
      <c r="D678" s="86" t="s">
        <v>1157</v>
      </c>
      <c r="E678" s="86" t="s">
        <v>2495</v>
      </c>
      <c r="F678" s="87"/>
      <c r="G678" s="86" t="s">
        <v>2890</v>
      </c>
      <c r="H678" s="86" t="s">
        <v>7</v>
      </c>
      <c r="I678" s="86"/>
      <c r="J678" s="86"/>
      <c r="K678" s="88" t="s">
        <v>891</v>
      </c>
      <c r="L678" s="27" t="str">
        <f>VLOOKUP($K678,oblasti!$A$2:$H$18,zdroje!L$3,0)</f>
        <v>Olomoucký kraj</v>
      </c>
      <c r="M678" s="27" t="str">
        <f>VLOOKUP($K678,oblasti!$A$2:$H$18,zdroje!M$3,0)</f>
        <v>Zóna Střední Morava</v>
      </c>
      <c r="N678" s="27" t="str">
        <f>VLOOKUP($K678,oblasti!$A$2:$H$18,zdroje!N$3,0)</f>
        <v>CZ07</v>
      </c>
      <c r="O678" s="27" t="str">
        <f>VLOOKUP($K678,oblasti!$A$2:$H$18,zdroje!O$3,0)</f>
        <v>Olomoucký kraj</v>
      </c>
      <c r="P678" s="27" t="str">
        <f>VLOOKUP($K678,oblasti!$A$2:$H$18,zdroje!P$3,0)</f>
        <v>Zóna Střední Morava</v>
      </c>
      <c r="Q678" s="27" t="str">
        <f>VLOOKUP($K678,oblasti!$A$2:$H$18,zdroje!Q$3,0)</f>
        <v>Zóna Střední Morava</v>
      </c>
      <c r="R678" s="87" t="s">
        <v>2989</v>
      </c>
      <c r="S678" s="87"/>
    </row>
    <row r="679" spans="1:19" ht="46.5" x14ac:dyDescent="0.3">
      <c r="A679" s="106" t="s">
        <v>2891</v>
      </c>
      <c r="B679" s="130" t="s">
        <v>2892</v>
      </c>
      <c r="C679" s="112" t="s">
        <v>2893</v>
      </c>
      <c r="D679" s="106" t="s">
        <v>1954</v>
      </c>
      <c r="E679" s="86" t="s">
        <v>2495</v>
      </c>
      <c r="F679" s="131" t="s">
        <v>2367</v>
      </c>
      <c r="G679" s="85" t="s">
        <v>2894</v>
      </c>
      <c r="H679" s="88" t="s">
        <v>7</v>
      </c>
      <c r="I679" s="88"/>
      <c r="J679" s="88"/>
      <c r="K679" s="88" t="s">
        <v>891</v>
      </c>
      <c r="L679" s="27" t="str">
        <f>VLOOKUP($K679,oblasti!$A$2:$H$18,zdroje!L$3,0)</f>
        <v>Olomoucký kraj</v>
      </c>
      <c r="M679" s="27" t="str">
        <f>VLOOKUP($K679,oblasti!$A$2:$H$18,zdroje!M$3,0)</f>
        <v>Zóna Střední Morava</v>
      </c>
      <c r="N679" s="27" t="str">
        <f>VLOOKUP($K679,oblasti!$A$2:$H$18,zdroje!N$3,0)</f>
        <v>CZ07</v>
      </c>
      <c r="O679" s="27" t="str">
        <f>VLOOKUP($K679,oblasti!$A$2:$H$18,zdroje!O$3,0)</f>
        <v>Olomoucký kraj</v>
      </c>
      <c r="P679" s="27" t="str">
        <f>VLOOKUP($K679,oblasti!$A$2:$H$18,zdroje!P$3,0)</f>
        <v>Zóna Střední Morava</v>
      </c>
      <c r="Q679" s="27" t="str">
        <f>VLOOKUP($K679,oblasti!$A$2:$H$18,zdroje!Q$3,0)</f>
        <v>Zóna Střední Morava</v>
      </c>
      <c r="R679" s="87" t="s">
        <v>2990</v>
      </c>
      <c r="S679" s="87"/>
    </row>
    <row r="680" spans="1:19" ht="46.5" x14ac:dyDescent="0.3">
      <c r="A680" s="106" t="s">
        <v>2895</v>
      </c>
      <c r="B680" s="106" t="s">
        <v>2896</v>
      </c>
      <c r="C680" s="112" t="s">
        <v>2897</v>
      </c>
      <c r="D680" s="106" t="s">
        <v>2866</v>
      </c>
      <c r="E680" s="86" t="s">
        <v>2495</v>
      </c>
      <c r="F680" s="87" t="s">
        <v>1478</v>
      </c>
      <c r="G680" s="85" t="s">
        <v>2898</v>
      </c>
      <c r="H680" s="88" t="s">
        <v>7</v>
      </c>
      <c r="I680" s="88"/>
      <c r="J680" s="88"/>
      <c r="K680" s="88" t="s">
        <v>891</v>
      </c>
      <c r="L680" s="27" t="str">
        <f>VLOOKUP($K680,oblasti!$A$2:$H$18,zdroje!L$3,0)</f>
        <v>Olomoucký kraj</v>
      </c>
      <c r="M680" s="27" t="str">
        <f>VLOOKUP($K680,oblasti!$A$2:$H$18,zdroje!M$3,0)</f>
        <v>Zóna Střední Morava</v>
      </c>
      <c r="N680" s="27" t="str">
        <f>VLOOKUP($K680,oblasti!$A$2:$H$18,zdroje!N$3,0)</f>
        <v>CZ07</v>
      </c>
      <c r="O680" s="27" t="str">
        <f>VLOOKUP($K680,oblasti!$A$2:$H$18,zdroje!O$3,0)</f>
        <v>Olomoucký kraj</v>
      </c>
      <c r="P680" s="27" t="str">
        <f>VLOOKUP($K680,oblasti!$A$2:$H$18,zdroje!P$3,0)</f>
        <v>Zóna Střední Morava</v>
      </c>
      <c r="Q680" s="27" t="str">
        <f>VLOOKUP($K680,oblasti!$A$2:$H$18,zdroje!Q$3,0)</f>
        <v>Zóna Střední Morava</v>
      </c>
      <c r="R680" s="87" t="s">
        <v>2991</v>
      </c>
      <c r="S680" s="87"/>
    </row>
    <row r="681" spans="1:19" ht="15.5" x14ac:dyDescent="0.3">
      <c r="A681" s="106"/>
      <c r="B681" s="106"/>
      <c r="C681" s="112"/>
      <c r="D681" s="106"/>
      <c r="E681" s="86"/>
      <c r="F681" s="87"/>
      <c r="G681" s="72"/>
      <c r="H681" s="88"/>
      <c r="I681" s="88"/>
      <c r="J681" s="88"/>
      <c r="K681" s="88"/>
      <c r="L681" s="88"/>
      <c r="M681" s="88"/>
      <c r="N681" s="88"/>
      <c r="O681" s="88"/>
      <c r="P681" s="88"/>
      <c r="Q681" s="88"/>
      <c r="R681" s="87"/>
      <c r="S681" s="87"/>
    </row>
    <row r="682" spans="1:19" ht="15.5" x14ac:dyDescent="0.3">
      <c r="A682" s="86"/>
      <c r="B682" s="86"/>
      <c r="C682" s="86"/>
      <c r="D682" s="86"/>
      <c r="E682" s="86"/>
      <c r="F682" s="87"/>
      <c r="G682" s="86"/>
      <c r="H682" s="88"/>
      <c r="I682" s="86"/>
      <c r="J682" s="86"/>
      <c r="K682" s="88"/>
      <c r="L682" s="88"/>
      <c r="M682" s="88"/>
      <c r="N682" s="88"/>
      <c r="O682" s="88"/>
      <c r="P682" s="88"/>
      <c r="Q682" s="88"/>
      <c r="R682" s="87"/>
      <c r="S682" s="87"/>
    </row>
  </sheetData>
  <sheetProtection selectLockedCells="1" selectUnlockedCells="1"/>
  <autoFilter ref="A5:S682">
    <filterColumn colId="18">
      <filters blank="1"/>
    </filterColumn>
  </autoFilter>
  <mergeCells count="4">
    <mergeCell ref="A3:C3"/>
    <mergeCell ref="H4:J4"/>
    <mergeCell ref="D3:F3"/>
    <mergeCell ref="O4:Q4"/>
  </mergeCells>
  <hyperlinks>
    <hyperlink ref="F198" r:id="rId1"/>
    <hyperlink ref="F190" r:id="rId2" display="Bronislav.Koterla@et.trz.cz"/>
    <hyperlink ref="F165" r:id="rId3"/>
    <hyperlink ref="F200" r:id="rId4" display="martin.lasmansky@echas.cz, _x000a_ales.panek@echas.cz"/>
    <hyperlink ref="F197" r:id="rId5" display="dispecink_revm@veoliaenergie.cz"/>
    <hyperlink ref="F186" r:id="rId6"/>
    <hyperlink ref="F232" r:id="rId7" display="mailto:lomy@colas.cz"/>
    <hyperlink ref="F429" r:id="rId8" display="mailto:michal.balik@zeppelin.com"/>
    <hyperlink ref="F335" r:id="rId9"/>
    <hyperlink ref="F388" r:id="rId10" display="m.sochor@soboscz.cz  info@soboscz.cz "/>
    <hyperlink ref="F354" r:id="rId11" display="cap@pragotrade.cz  recyklacepchery@seznam.cz"/>
    <hyperlink ref="F233" r:id="rId12" display="mailto:lomy@colas.cz"/>
    <hyperlink ref="F288" r:id="rId13" display="mailto:tomas.strnadel@geostavby.cz"/>
    <hyperlink ref="F367" r:id="rId14" display="mailto:kusy@remex.cz"/>
    <hyperlink ref="F384" r:id="rId15" display="mailto:sk.stav@seznam.cz"/>
    <hyperlink ref="F269" r:id="rId16" display="mailto:r.prochazka@dts-as.cz"/>
    <hyperlink ref="F374" r:id="rId17" display="mailto:a.hackenberg@tiscali.cz"/>
    <hyperlink ref="F436" r:id="rId18" display="mailto:elka@zrecyklujeme.cz"/>
    <hyperlink ref="F300" r:id="rId19" display="mailto:kancelar@sluzbykabat.cz"/>
    <hyperlink ref="F320" r:id="rId20" display="mailto:likol@likol.cz"/>
    <hyperlink ref="F291" r:id="rId21" display="mailto:lukas.vojtech@hes-stavebni.cz"/>
    <hyperlink ref="F234" r:id="rId22" display="mailto:lomy@colas.cz"/>
    <hyperlink ref="F235" r:id="rId23" display="mailto:lomy@colas.cz"/>
    <hyperlink ref="F249" r:id="rId24" display="mailto:recyklace@demstavgroup.cz"/>
    <hyperlink ref="F209" r:id="rId25" display="mailto:pazour@aquasys.cz"/>
    <hyperlink ref="F36" r:id="rId26"/>
    <hyperlink ref="F37" r:id="rId27"/>
    <hyperlink ref="F114" r:id="rId28"/>
    <hyperlink ref="F115" r:id="rId29" display="mailto:kusy@remex.cz"/>
    <hyperlink ref="F105" r:id="rId30"/>
    <hyperlink ref="F106" r:id="rId31" display="mailto:mykol@wo.cz"/>
    <hyperlink ref="F46" r:id="rId32"/>
    <hyperlink ref="F47" r:id="rId33" display="mailto:demolice@demontservis.cz"/>
    <hyperlink ref="F20" r:id="rId34"/>
    <hyperlink ref="F21" r:id="rId35"/>
    <hyperlink ref="F95" r:id="rId36"/>
    <hyperlink ref="F96" r:id="rId37"/>
    <hyperlink ref="F101" r:id="rId38"/>
    <hyperlink ref="F102" r:id="rId39" display="mailto:moyses@moyses.cz"/>
    <hyperlink ref="F178" r:id="rId40"/>
    <hyperlink ref="F179" r:id="rId41"/>
    <hyperlink ref="F163" r:id="rId42"/>
    <hyperlink ref="F164" r:id="rId43"/>
    <hyperlink ref="F48" r:id="rId44"/>
    <hyperlink ref="F49" r:id="rId45"/>
    <hyperlink ref="F44" r:id="rId46"/>
    <hyperlink ref="F45" r:id="rId47"/>
    <hyperlink ref="F81" r:id="rId48"/>
    <hyperlink ref="F182" r:id="rId49"/>
    <hyperlink ref="F183" r:id="rId50"/>
    <hyperlink ref="F34" r:id="rId51"/>
    <hyperlink ref="F35" r:id="rId52"/>
    <hyperlink ref="F56" r:id="rId53"/>
    <hyperlink ref="F57" r:id="rId54" display="mailto:tylova@eden-trade.cz"/>
    <hyperlink ref="F52" r:id="rId55"/>
    <hyperlink ref="F53" r:id="rId56" display="mailto:drtice-tridice@seznam.cz"/>
    <hyperlink ref="F50" r:id="rId57"/>
    <hyperlink ref="F51" r:id="rId58" display="mailto:info@dolezal-v.cz?subject=Dotaz%20z%20www.dolezal-v.cz"/>
    <hyperlink ref="F154" r:id="rId59"/>
    <hyperlink ref="F155" r:id="rId60" display="mailto:firma@terraservice.cz"/>
    <hyperlink ref="F180" r:id="rId61"/>
    <hyperlink ref="F181" r:id="rId62"/>
    <hyperlink ref="F30" r:id="rId63"/>
    <hyperlink ref="F31" r:id="rId64" display="mailto:bergasto@bergasto.cz"/>
    <hyperlink ref="F28" r:id="rId65"/>
    <hyperlink ref="F29" r:id="rId66" display="mailto:martin-urban@email.cz"/>
    <hyperlink ref="F22" r:id="rId67"/>
    <hyperlink ref="F23" r:id="rId68" display="mailto:nemec@bronem.cz"/>
    <hyperlink ref="F159" r:id="rId69"/>
    <hyperlink ref="F160" r:id="rId70" display="mailto:Titer.as@seznam.cz"/>
    <hyperlink ref="F93" r:id="rId71"/>
    <hyperlink ref="F94" r:id="rId72" display="mailto:pavel.vladovic@m-infra.cz"/>
    <hyperlink ref="F366" r:id="rId73"/>
    <hyperlink ref="F368" r:id="rId74"/>
    <hyperlink ref="F369" r:id="rId75"/>
    <hyperlink ref="F383" r:id="rId76" display="mailto:spina@skeko.cz"/>
    <hyperlink ref="F9" r:id="rId77"/>
    <hyperlink ref="F439" r:id="rId78"/>
    <hyperlink ref="F440" r:id="rId79"/>
    <hyperlink ref="F472" r:id="rId80"/>
    <hyperlink ref="F476" r:id="rId81"/>
    <hyperlink ref="F485" r:id="rId82"/>
    <hyperlink ref="F494" r:id="rId83"/>
    <hyperlink ref="F495" r:id="rId84"/>
    <hyperlink ref="F514" r:id="rId85"/>
    <hyperlink ref="F517" r:id="rId86"/>
    <hyperlink ref="F555" r:id="rId87"/>
    <hyperlink ref="F556" r:id="rId88"/>
    <hyperlink ref="F572" r:id="rId89"/>
    <hyperlink ref="F516" r:id="rId90"/>
    <hyperlink ref="F567" r:id="rId91"/>
    <hyperlink ref="F499" r:id="rId92" display="petr.sebek@eurovia.cz"/>
    <hyperlink ref="F546" r:id="rId93"/>
    <hyperlink ref="F480" r:id="rId94" display="mailto:sottner@dekonta.cz"/>
    <hyperlink ref="F560" r:id="rId95" display="mailto:svab@kronospan.cz"/>
    <hyperlink ref="F477" r:id="rId96" display="mailto:cmugr@csap.cz"/>
    <hyperlink ref="F500" r:id="rId97"/>
    <hyperlink ref="F525" r:id="rId98"/>
    <hyperlink ref="F442" r:id="rId99"/>
    <hyperlink ref="F469" r:id="rId100"/>
    <hyperlink ref="F491" r:id="rId101" display="mailto:ecoretel@ecoretel.cz"/>
    <hyperlink ref="F492" r:id="rId102" display="mailto:hodek@ekostavbylouny.cz"/>
    <hyperlink ref="F497" r:id="rId103"/>
    <hyperlink ref="F520" r:id="rId104" display="mailto:recyklace@mapeco.cz"/>
    <hyperlink ref="F508" r:id="rId105"/>
    <hyperlink ref="F462" r:id="rId106"/>
    <hyperlink ref="F463" r:id="rId107"/>
    <hyperlink ref="F454" r:id="rId108"/>
    <hyperlink ref="F580" r:id="rId109"/>
    <hyperlink ref="F579" r:id="rId110"/>
    <hyperlink ref="F464" r:id="rId111"/>
    <hyperlink ref="F561" r:id="rId112"/>
    <hyperlink ref="F539" r:id="rId113"/>
    <hyperlink ref="F528" r:id="rId114" display="mailto:a.niemcova@mrozek.cz"/>
    <hyperlink ref="F576" r:id="rId115" display="mailto:info@vsjzabreh.cz"/>
    <hyperlink ref="F568" r:id="rId116"/>
    <hyperlink ref="F569" r:id="rId117" display="mailto:st.rec@seznam.cz"/>
    <hyperlink ref="F452" r:id="rId118" display="mailto:recyklace@azs98.cz"/>
    <hyperlink ref="F583" r:id="rId119"/>
    <hyperlink ref="F518" r:id="rId120"/>
    <hyperlink ref="F557" r:id="rId121"/>
    <hyperlink ref="F521" r:id="rId122" display="mailto:petr.fryc@mariuspedersen.cz"/>
    <hyperlink ref="F74" r:id="rId123"/>
    <hyperlink ref="F116" r:id="rId124"/>
    <hyperlink ref="F170" r:id="rId125"/>
    <hyperlink ref="F16" r:id="rId126"/>
    <hyperlink ref="F41" r:id="rId127"/>
    <hyperlink ref="F125" r:id="rId128"/>
    <hyperlink ref="F26" r:id="rId129"/>
    <hyperlink ref="F139" r:id="rId130"/>
    <hyperlink ref="F10" r:id="rId131"/>
    <hyperlink ref="F265" r:id="rId132" display="mailto:stein@drtice-tridice.cz"/>
    <hyperlink ref="F389" r:id="rId133" display="mailto:skacel@sprosro.cz"/>
    <hyperlink ref="F431" r:id="rId134" display="mailto:info-cz@zeppelin.com"/>
    <hyperlink ref="F328" r:id="rId135" display="info@mdssolution.cz"/>
    <hyperlink ref="F223" r:id="rId136" display="mailto:bergasto@bergasto.cz"/>
    <hyperlink ref="G223" r:id="rId137" display="tel:+420588881204"/>
    <hyperlink ref="F268" r:id="rId138" display="info@dtagroup.cz"/>
    <hyperlink ref="F392" r:id="rId139" display="mailto:stavby.safanda@seznam.cz"/>
    <hyperlink ref="F277" r:id="rId140" display="mailto:sochorova@envirexholding.cz"/>
    <hyperlink ref="F298" r:id="rId141" display="mailto:all@inventa-sro.cz"/>
    <hyperlink ref="F243" r:id="rId142" display="sekretariat@dekakom.cz"/>
    <hyperlink ref="F253" r:id="rId143" display="mailto:mrazek@diamo.cz"/>
    <hyperlink ref="F427" r:id="rId144"/>
    <hyperlink ref="F379" r:id="rId145"/>
    <hyperlink ref="F395" r:id="rId146"/>
    <hyperlink ref="F224" r:id="rId147" display="odpady@bergasto.cz"/>
    <hyperlink ref="F230" r:id="rId148" display="cannoneer@cannoneer.cz"/>
    <hyperlink ref="F229" r:id="rId149"/>
    <hyperlink ref="F351" r:id="rId150"/>
    <hyperlink ref="F130" r:id="rId151"/>
    <hyperlink ref="F7" r:id="rId152"/>
    <hyperlink ref="F256" r:id="rId153"/>
    <hyperlink ref="F210" r:id="rId154"/>
    <hyperlink ref="F341" r:id="rId155"/>
    <hyperlink ref="F420" r:id="rId156"/>
    <hyperlink ref="F338" r:id="rId157"/>
    <hyperlink ref="F273" r:id="rId158"/>
    <hyperlink ref="F378" r:id="rId159"/>
    <hyperlink ref="F435" r:id="rId160"/>
    <hyperlink ref="F386" r:id="rId161" display="info@smartroads.cz"/>
    <hyperlink ref="F270" r:id="rId162" display="ekolog@dufonev.cz"/>
    <hyperlink ref="F362" r:id="rId163" display="l.bulisova@rataela.cz                            mira.jires @rataela.cz"/>
    <hyperlink ref="F356" r:id="rId164"/>
    <hyperlink ref="F359" r:id="rId165"/>
    <hyperlink ref="F299" r:id="rId166"/>
    <hyperlink ref="F405" r:id="rId167"/>
    <hyperlink ref="F321" r:id="rId168"/>
    <hyperlink ref="F416" r:id="rId169"/>
    <hyperlink ref="F276" r:id="rId170"/>
    <hyperlink ref="F221" r:id="rId171" display="mailto:besbn@besbn.cz"/>
    <hyperlink ref="F242" r:id="rId172"/>
    <hyperlink ref="F241" r:id="rId173"/>
    <hyperlink ref="F254" r:id="rId174"/>
    <hyperlink ref="F331" r:id="rId175"/>
    <hyperlink ref="F411" r:id="rId176" display="mailto:info@trepart.cz"/>
    <hyperlink ref="F319" r:id="rId177"/>
    <hyperlink ref="F240" r:id="rId178" display="mailto:jan.prochazka@cnes.cz"/>
    <hyperlink ref="F303" r:id="rId179"/>
    <hyperlink ref="F401" r:id="rId180" display="mailto:strabag.asfalt@strabag.com"/>
    <hyperlink ref="F258" r:id="rId181" display="mailto:info@dolezal-v.cz?subject=Dotaz%20z%20www.dolezal-v.cz"/>
    <hyperlink ref="F274" r:id="rId182" display="mailto:ekorema@ekorema.cz"/>
    <hyperlink ref="G274" r:id="rId183" display="tel:+420 605 415 301"/>
    <hyperlink ref="F399" r:id="rId184" display="mailto:Roman.Mutl@seznam.cz"/>
    <hyperlink ref="F304" r:id="rId185"/>
    <hyperlink ref="F380" r:id="rId186"/>
    <hyperlink ref="F13" r:id="rId187"/>
    <hyperlink ref="F24" r:id="rId188" display="mailto:nemec@bronem.cz"/>
    <hyperlink ref="F25" r:id="rId189" display="mailto:nemec@bronem.cz"/>
    <hyperlink ref="F40" r:id="rId190"/>
    <hyperlink ref="F43" r:id="rId191"/>
    <hyperlink ref="F60" r:id="rId192"/>
    <hyperlink ref="F64" r:id="rId193"/>
    <hyperlink ref="F65" r:id="rId194"/>
    <hyperlink ref="F66" r:id="rId195"/>
    <hyperlink ref="F67" r:id="rId196"/>
    <hyperlink ref="F68" r:id="rId197"/>
    <hyperlink ref="F71" r:id="rId198"/>
    <hyperlink ref="F80" r:id="rId199"/>
    <hyperlink ref="F78" r:id="rId200"/>
    <hyperlink ref="F79" r:id="rId201"/>
    <hyperlink ref="F85" r:id="rId202"/>
    <hyperlink ref="F86" r:id="rId203"/>
    <hyperlink ref="F91" r:id="rId204" display="mailto:mertastav@mertastav.cz"/>
    <hyperlink ref="F92" r:id="rId205" display="mailto:mertastav@mertastav.cz"/>
    <hyperlink ref="F103" r:id="rId206" display="mailto:info@mrozek.cz"/>
    <hyperlink ref="F104" r:id="rId207" display="mailto:info@mrozek.cz"/>
    <hyperlink ref="F107" r:id="rId208"/>
    <hyperlink ref="F108" r:id="rId209"/>
    <hyperlink ref="F118" r:id="rId210"/>
    <hyperlink ref="F119" r:id="rId211"/>
    <hyperlink ref="F127" r:id="rId212" display="mailto:simkovic@simkovic.cz"/>
    <hyperlink ref="F128" r:id="rId213" display="mailto:simkovic@simkovic.cz"/>
    <hyperlink ref="F131" r:id="rId214" display="mailto:smetal@smetal.cz"/>
    <hyperlink ref="F132" r:id="rId215" display="mailto:smetal@smetal.cz"/>
    <hyperlink ref="F133" r:id="rId216" display="mailto:jiri.labuda@smolo.cz"/>
    <hyperlink ref="F134" r:id="rId217" display="mailto:jiri.labuda@smolo.cz"/>
    <hyperlink ref="F150" r:id="rId218" display="mailto:info@svobodasdk.cz"/>
    <hyperlink ref="F149" r:id="rId219" display="mailto:info@svobodasdk.cz"/>
    <hyperlink ref="F148" r:id="rId220" display="mailto:info@strojrent.cz"/>
    <hyperlink ref="F147" r:id="rId221" display="mailto:info@strojrent.cz"/>
    <hyperlink ref="F161" r:id="rId222"/>
    <hyperlink ref="F162" r:id="rId223"/>
    <hyperlink ref="F166" r:id="rId224"/>
    <hyperlink ref="F167" r:id="rId225"/>
    <hyperlink ref="F448" r:id="rId226"/>
    <hyperlink ref="F451" r:id="rId227"/>
    <hyperlink ref="F455" r:id="rId228"/>
    <hyperlink ref="G459" r:id="rId229"/>
    <hyperlink ref="F461" r:id="rId230" display="marketa.silhava@colas.cz"/>
    <hyperlink ref="G467" r:id="rId231"/>
    <hyperlink ref="F468" r:id="rId232"/>
    <hyperlink ref="F470" r:id="rId233"/>
    <hyperlink ref="F479" r:id="rId234"/>
    <hyperlink ref="F482" r:id="rId235"/>
    <hyperlink ref="F483" r:id="rId236"/>
    <hyperlink ref="F484" r:id="rId237"/>
    <hyperlink ref="F486" r:id="rId238"/>
    <hyperlink ref="F501" r:id="rId239"/>
    <hyperlink ref="F510" r:id="rId240"/>
    <hyperlink ref="F511" r:id="rId241"/>
    <hyperlink ref="F504" r:id="rId242"/>
    <hyperlink ref="F523" r:id="rId243"/>
    <hyperlink ref="F524" r:id="rId244"/>
    <hyperlink ref="F526" r:id="rId245" display="mailto:info@genova-sro.cz"/>
    <hyperlink ref="F529" r:id="rId246"/>
    <hyperlink ref="G533" r:id="rId247"/>
    <hyperlink ref="G544" r:id="rId248"/>
    <hyperlink ref="F545" r:id="rId249" display="info@remex.cz, +420 388 311 304"/>
    <hyperlink ref="F550" r:id="rId250"/>
    <hyperlink ref="F563" r:id="rId251"/>
    <hyperlink ref="F566" r:id="rId252"/>
    <hyperlink ref="F565" r:id="rId253"/>
    <hyperlink ref="F112" r:id="rId254"/>
    <hyperlink ref="F587" r:id="rId255"/>
    <hyperlink ref="F588" r:id="rId256"/>
    <hyperlink ref="F589" r:id="rId257"/>
    <hyperlink ref="F590" r:id="rId258"/>
    <hyperlink ref="F591" r:id="rId259"/>
    <hyperlink ref="F592" r:id="rId260"/>
    <hyperlink ref="F593" r:id="rId261"/>
    <hyperlink ref="F594" r:id="rId262"/>
    <hyperlink ref="F595" r:id="rId263"/>
    <hyperlink ref="F596" r:id="rId264"/>
    <hyperlink ref="F597" r:id="rId265"/>
    <hyperlink ref="F600" r:id="rId266"/>
    <hyperlink ref="F602" r:id="rId267"/>
    <hyperlink ref="F604" r:id="rId268"/>
    <hyperlink ref="F605" r:id="rId269"/>
    <hyperlink ref="F607" r:id="rId270"/>
    <hyperlink ref="F599" r:id="rId271"/>
    <hyperlink ref="F601" r:id="rId272"/>
    <hyperlink ref="F608" r:id="rId273"/>
    <hyperlink ref="F609" r:id="rId274"/>
    <hyperlink ref="F612" r:id="rId275"/>
    <hyperlink ref="F613" r:id="rId276"/>
    <hyperlink ref="F614" r:id="rId277"/>
    <hyperlink ref="F615" r:id="rId278"/>
    <hyperlink ref="F616" r:id="rId279"/>
    <hyperlink ref="F617" r:id="rId280"/>
    <hyperlink ref="F618" r:id="rId281"/>
    <hyperlink ref="F621" r:id="rId282"/>
    <hyperlink ref="F626" r:id="rId283"/>
    <hyperlink ref="F629" r:id="rId284"/>
    <hyperlink ref="F630" r:id="rId285"/>
    <hyperlink ref="F635" r:id="rId286"/>
    <hyperlink ref="F636" r:id="rId287"/>
    <hyperlink ref="F646" r:id="rId288"/>
    <hyperlink ref="F652" r:id="rId289"/>
    <hyperlink ref="F631" r:id="rId290"/>
    <hyperlink ref="F632" r:id="rId291"/>
    <hyperlink ref="F640" r:id="rId292"/>
    <hyperlink ref="F651" r:id="rId293"/>
    <hyperlink ref="F650" r:id="rId294"/>
    <hyperlink ref="F649" r:id="rId295"/>
    <hyperlink ref="F627" r:id="rId296"/>
    <hyperlink ref="F625" r:id="rId297"/>
    <hyperlink ref="F622" r:id="rId298"/>
    <hyperlink ref="F619" r:id="rId299"/>
    <hyperlink ref="F620" r:id="rId300"/>
    <hyperlink ref="F611" r:id="rId301"/>
    <hyperlink ref="F654" r:id="rId302"/>
    <hyperlink ref="F655" r:id="rId303"/>
    <hyperlink ref="F656" r:id="rId304"/>
    <hyperlink ref="F658" r:id="rId305"/>
    <hyperlink ref="F660" r:id="rId306"/>
    <hyperlink ref="F665" r:id="rId307"/>
    <hyperlink ref="F666" r:id="rId308"/>
    <hyperlink ref="G652" r:id="rId309" display="tel:+420725581103"/>
    <hyperlink ref="F606" r:id="rId310" display="mira.jireš@rataela.cz"/>
  </hyperlinks>
  <pageMargins left="0.7" right="0.7" top="0.78749999999999998" bottom="0.78749999999999998" header="0.51180555555555551" footer="0.51180555555555551"/>
  <pageSetup paperSize="9" firstPageNumber="0" orientation="portrait" horizontalDpi="300" verticalDpi="300" r:id="rId311"/>
  <headerFooter alignWithMargins="0"/>
  <rowBreaks count="1" manualBreakCount="1">
    <brk id="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oblasti!$A$2:$A$18</xm:f>
          </x14:formula1>
          <xm:sqref>K6:K586 K681:K65652</xm:sqref>
        </x14:dataValidation>
        <x14:dataValidation type="list" allowBlank="1" showInputMessage="1" showErrorMessage="1">
          <x14:formula1>
            <xm:f>'[SVRS_reg-zdroje_web_akt20260310_mzp_aktOL.xlsx]oblasti'!#REF!</xm:f>
          </x14:formula1>
          <xm:sqref>K587:K680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D1" workbookViewId="0">
      <pane ySplit="1" topLeftCell="A2" activePane="bottomLeft" state="frozen"/>
      <selection pane="bottomLeft" activeCell="G1" sqref="G1"/>
    </sheetView>
  </sheetViews>
  <sheetFormatPr defaultColWidth="9.1796875" defaultRowHeight="15.5" x14ac:dyDescent="0.35"/>
  <cols>
    <col min="1" max="1" width="16.81640625" style="1" customWidth="1"/>
    <col min="2" max="2" width="36.54296875" style="1" bestFit="1" customWidth="1"/>
    <col min="3" max="3" width="22.7265625" style="1" bestFit="1" customWidth="1"/>
    <col min="4" max="4" width="28.81640625" style="1" customWidth="1"/>
    <col min="5" max="5" width="20" style="1" customWidth="1"/>
    <col min="6" max="6" width="36.54296875" style="1" bestFit="1" customWidth="1"/>
    <col min="7" max="8" width="29" style="1" bestFit="1" customWidth="1"/>
    <col min="9" max="16384" width="9.1796875" style="1"/>
  </cols>
  <sheetData>
    <row r="1" spans="1:8" s="2" customFormat="1" ht="55.5" thickBot="1" x14ac:dyDescent="0.55000000000000004">
      <c r="A1" s="132" t="s">
        <v>2489</v>
      </c>
      <c r="B1" s="3" t="s">
        <v>869</v>
      </c>
      <c r="C1" s="3" t="s">
        <v>10</v>
      </c>
      <c r="D1" s="4" t="s">
        <v>1730</v>
      </c>
      <c r="E1" s="4" t="s">
        <v>870</v>
      </c>
      <c r="F1" s="3" t="s">
        <v>1731</v>
      </c>
      <c r="G1" s="3" t="s">
        <v>1732</v>
      </c>
      <c r="H1" s="5" t="s">
        <v>1733</v>
      </c>
    </row>
    <row r="2" spans="1:8" x14ac:dyDescent="0.35">
      <c r="A2" s="6" t="s">
        <v>871</v>
      </c>
      <c r="B2" s="6" t="s">
        <v>57</v>
      </c>
      <c r="C2" s="6" t="s">
        <v>56</v>
      </c>
      <c r="D2" s="6" t="s">
        <v>57</v>
      </c>
      <c r="E2" s="6" t="s">
        <v>58</v>
      </c>
      <c r="F2" s="6" t="s">
        <v>57</v>
      </c>
      <c r="G2" s="6" t="s">
        <v>57</v>
      </c>
      <c r="H2" s="6" t="s">
        <v>57</v>
      </c>
    </row>
    <row r="3" spans="1:8" x14ac:dyDescent="0.35">
      <c r="A3" s="7" t="s">
        <v>872</v>
      </c>
      <c r="B3" s="7" t="s">
        <v>187</v>
      </c>
      <c r="C3" s="7" t="s">
        <v>187</v>
      </c>
      <c r="D3" s="7" t="s">
        <v>188</v>
      </c>
      <c r="E3" s="7" t="s">
        <v>189</v>
      </c>
      <c r="F3" s="7" t="s">
        <v>188</v>
      </c>
      <c r="G3" s="7" t="s">
        <v>188</v>
      </c>
      <c r="H3" s="7" t="s">
        <v>188</v>
      </c>
    </row>
    <row r="4" spans="1:8" x14ac:dyDescent="0.35">
      <c r="A4" s="7" t="s">
        <v>873</v>
      </c>
      <c r="B4" s="7" t="s">
        <v>190</v>
      </c>
      <c r="C4" s="7" t="s">
        <v>190</v>
      </c>
      <c r="D4" s="7" t="s">
        <v>191</v>
      </c>
      <c r="E4" s="7" t="s">
        <v>192</v>
      </c>
      <c r="F4" s="7" t="s">
        <v>193</v>
      </c>
      <c r="G4" s="7" t="s">
        <v>191</v>
      </c>
      <c r="H4" s="7" t="s">
        <v>191</v>
      </c>
    </row>
    <row r="5" spans="1:8" x14ac:dyDescent="0.35">
      <c r="A5" s="7" t="s">
        <v>874</v>
      </c>
      <c r="B5" s="7" t="s">
        <v>875</v>
      </c>
      <c r="C5" s="7" t="s">
        <v>875</v>
      </c>
      <c r="D5" s="7" t="s">
        <v>191</v>
      </c>
      <c r="E5" s="7" t="s">
        <v>192</v>
      </c>
      <c r="F5" s="7" t="s">
        <v>193</v>
      </c>
      <c r="G5" s="7" t="s">
        <v>191</v>
      </c>
      <c r="H5" s="7" t="s">
        <v>191</v>
      </c>
    </row>
    <row r="6" spans="1:8" x14ac:dyDescent="0.35">
      <c r="A6" s="7" t="s">
        <v>876</v>
      </c>
      <c r="B6" s="7" t="s">
        <v>877</v>
      </c>
      <c r="C6" s="7" t="s">
        <v>877</v>
      </c>
      <c r="D6" s="7" t="s">
        <v>191</v>
      </c>
      <c r="E6" s="7" t="s">
        <v>192</v>
      </c>
      <c r="F6" s="7" t="s">
        <v>877</v>
      </c>
      <c r="G6" s="7" t="s">
        <v>191</v>
      </c>
      <c r="H6" s="7" t="s">
        <v>191</v>
      </c>
    </row>
    <row r="7" spans="1:8" x14ac:dyDescent="0.35">
      <c r="A7" s="7" t="s">
        <v>878</v>
      </c>
      <c r="B7" s="7" t="s">
        <v>194</v>
      </c>
      <c r="C7" s="7" t="s">
        <v>194</v>
      </c>
      <c r="D7" s="7" t="s">
        <v>195</v>
      </c>
      <c r="E7" s="7" t="s">
        <v>196</v>
      </c>
      <c r="F7" s="7" t="s">
        <v>194</v>
      </c>
      <c r="G7" s="7" t="s">
        <v>195</v>
      </c>
      <c r="H7" s="7" t="s">
        <v>195</v>
      </c>
    </row>
    <row r="8" spans="1:8" x14ac:dyDescent="0.35">
      <c r="A8" s="7" t="s">
        <v>879</v>
      </c>
      <c r="B8" s="7" t="s">
        <v>197</v>
      </c>
      <c r="C8" s="7" t="s">
        <v>197</v>
      </c>
      <c r="D8" s="7" t="s">
        <v>195</v>
      </c>
      <c r="E8" s="7" t="s">
        <v>196</v>
      </c>
      <c r="F8" s="7" t="s">
        <v>197</v>
      </c>
      <c r="G8" s="7" t="s">
        <v>195</v>
      </c>
      <c r="H8" s="7" t="s">
        <v>195</v>
      </c>
    </row>
    <row r="9" spans="1:8" x14ac:dyDescent="0.35">
      <c r="A9" s="7" t="s">
        <v>880</v>
      </c>
      <c r="B9" s="7" t="s">
        <v>198</v>
      </c>
      <c r="C9" s="7" t="s">
        <v>198</v>
      </c>
      <c r="D9" s="7" t="s">
        <v>199</v>
      </c>
      <c r="E9" s="7" t="s">
        <v>200</v>
      </c>
      <c r="F9" s="7" t="s">
        <v>198</v>
      </c>
      <c r="G9" s="7" t="s">
        <v>198</v>
      </c>
      <c r="H9" s="7" t="s">
        <v>198</v>
      </c>
    </row>
    <row r="10" spans="1:8" x14ac:dyDescent="0.35">
      <c r="A10" s="7" t="s">
        <v>881</v>
      </c>
      <c r="B10" s="7" t="s">
        <v>882</v>
      </c>
      <c r="C10" s="7" t="s">
        <v>882</v>
      </c>
      <c r="D10" s="7" t="s">
        <v>199</v>
      </c>
      <c r="E10" s="7" t="s">
        <v>200</v>
      </c>
      <c r="F10" s="7" t="s">
        <v>882</v>
      </c>
      <c r="G10" s="7" t="s">
        <v>882</v>
      </c>
      <c r="H10" s="7" t="s">
        <v>882</v>
      </c>
    </row>
    <row r="11" spans="1:8" x14ac:dyDescent="0.35">
      <c r="A11" s="7" t="s">
        <v>883</v>
      </c>
      <c r="B11" s="7" t="s">
        <v>884</v>
      </c>
      <c r="C11" s="7" t="s">
        <v>884</v>
      </c>
      <c r="D11" s="7" t="s">
        <v>201</v>
      </c>
      <c r="E11" s="7" t="s">
        <v>202</v>
      </c>
      <c r="F11" s="7" t="s">
        <v>884</v>
      </c>
      <c r="G11" s="7" t="s">
        <v>884</v>
      </c>
      <c r="H11" s="7" t="s">
        <v>884</v>
      </c>
    </row>
    <row r="12" spans="1:8" x14ac:dyDescent="0.35">
      <c r="A12" s="7" t="s">
        <v>885</v>
      </c>
      <c r="B12" s="7" t="s">
        <v>203</v>
      </c>
      <c r="C12" s="7" t="s">
        <v>204</v>
      </c>
      <c r="D12" s="7" t="s">
        <v>201</v>
      </c>
      <c r="E12" s="7" t="s">
        <v>202</v>
      </c>
      <c r="F12" s="7" t="s">
        <v>203</v>
      </c>
      <c r="G12" s="7" t="s">
        <v>203</v>
      </c>
      <c r="H12" s="7" t="s">
        <v>203</v>
      </c>
    </row>
    <row r="13" spans="1:8" x14ac:dyDescent="0.35">
      <c r="A13" s="7" t="s">
        <v>886</v>
      </c>
      <c r="B13" s="7" t="s">
        <v>205</v>
      </c>
      <c r="C13" s="7" t="s">
        <v>204</v>
      </c>
      <c r="D13" s="7" t="s">
        <v>205</v>
      </c>
      <c r="E13" s="7" t="s">
        <v>206</v>
      </c>
      <c r="F13" s="7" t="s">
        <v>205</v>
      </c>
      <c r="G13" s="7" t="s">
        <v>205</v>
      </c>
      <c r="H13" s="7" t="s">
        <v>205</v>
      </c>
    </row>
    <row r="14" spans="1:8" x14ac:dyDescent="0.35">
      <c r="A14" s="7" t="s">
        <v>887</v>
      </c>
      <c r="B14" s="7" t="s">
        <v>888</v>
      </c>
      <c r="C14" s="7" t="s">
        <v>888</v>
      </c>
      <c r="D14" s="7" t="s">
        <v>889</v>
      </c>
      <c r="E14" s="7" t="s">
        <v>890</v>
      </c>
      <c r="F14" s="7" t="s">
        <v>888</v>
      </c>
      <c r="G14" s="7" t="s">
        <v>889</v>
      </c>
      <c r="H14" s="7" t="s">
        <v>889</v>
      </c>
    </row>
    <row r="15" spans="1:8" x14ac:dyDescent="0.35">
      <c r="A15" s="7" t="s">
        <v>891</v>
      </c>
      <c r="B15" s="7" t="s">
        <v>892</v>
      </c>
      <c r="C15" s="7" t="s">
        <v>892</v>
      </c>
      <c r="D15" s="7" t="s">
        <v>889</v>
      </c>
      <c r="E15" s="7" t="s">
        <v>890</v>
      </c>
      <c r="F15" s="7" t="s">
        <v>892</v>
      </c>
      <c r="G15" s="7" t="s">
        <v>889</v>
      </c>
      <c r="H15" s="7" t="s">
        <v>889</v>
      </c>
    </row>
    <row r="16" spans="1:8" x14ac:dyDescent="0.35">
      <c r="A16" s="7" t="s">
        <v>893</v>
      </c>
      <c r="B16" s="7" t="s">
        <v>894</v>
      </c>
      <c r="C16" s="7" t="s">
        <v>207</v>
      </c>
      <c r="D16" s="7" t="s">
        <v>894</v>
      </c>
      <c r="E16" s="7" t="s">
        <v>895</v>
      </c>
      <c r="F16" s="7" t="s">
        <v>894</v>
      </c>
      <c r="G16" s="7" t="s">
        <v>894</v>
      </c>
      <c r="H16" s="7" t="s">
        <v>894</v>
      </c>
    </row>
    <row r="17" spans="1:8" x14ac:dyDescent="0.35">
      <c r="A17" s="7" t="s">
        <v>896</v>
      </c>
      <c r="B17" s="7" t="s">
        <v>208</v>
      </c>
      <c r="C17" s="7" t="s">
        <v>207</v>
      </c>
      <c r="D17" s="7" t="s">
        <v>209</v>
      </c>
      <c r="E17" s="7" t="s">
        <v>210</v>
      </c>
      <c r="F17" s="7" t="s">
        <v>208</v>
      </c>
      <c r="G17" s="7" t="s">
        <v>209</v>
      </c>
      <c r="H17" s="7" t="s">
        <v>209</v>
      </c>
    </row>
    <row r="18" spans="1:8" x14ac:dyDescent="0.35">
      <c r="A18" s="7" t="s">
        <v>897</v>
      </c>
      <c r="B18" s="7" t="s">
        <v>211</v>
      </c>
      <c r="C18" s="7" t="s">
        <v>207</v>
      </c>
      <c r="D18" s="7" t="s">
        <v>209</v>
      </c>
      <c r="E18" s="7" t="s">
        <v>210</v>
      </c>
      <c r="F18" s="7" t="s">
        <v>211</v>
      </c>
      <c r="G18" s="7" t="s">
        <v>209</v>
      </c>
      <c r="H18" s="7" t="s">
        <v>209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74</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zdroje</vt:lpstr>
      <vt:lpstr>oblasti</vt:lpstr>
      <vt:lpstr>zdroje!__xlnm_Print_Area</vt:lpstr>
      <vt:lpstr>zdroje!Oblast_tisku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Ondrej Vlcek</dc:creator>
  <cp:lastModifiedBy>ONDŘEJ VLČEK, Mgr.</cp:lastModifiedBy>
  <cp:revision>12</cp:revision>
  <cp:lastPrinted>2015-01-23T19:48:10Z</cp:lastPrinted>
  <dcterms:created xsi:type="dcterms:W3CDTF">2014-03-06T13:59:51Z</dcterms:created>
  <dcterms:modified xsi:type="dcterms:W3CDTF">2026-03-18T08:40:08Z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