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work\Documents\CHMU\SVRS\kontakty\zdroje\"/>
    </mc:Choice>
  </mc:AlternateContent>
  <bookViews>
    <workbookView xWindow="0" yWindow="0" windowWidth="28800" windowHeight="12885" tabRatio="312"/>
  </bookViews>
  <sheets>
    <sheet name="zdroje" sheetId="1" r:id="rId1"/>
    <sheet name="oblasti" sheetId="2" r:id="rId2"/>
  </sheets>
  <definedNames>
    <definedName name="__xlnm_Print_Area" localSheetId="0">zdroje!$A$3:$Q$74</definedName>
    <definedName name="_xlnm._FilterDatabase" localSheetId="0" hidden="1">zdroje!$A$5:$S$586</definedName>
    <definedName name="_xlnm.Print_Area" localSheetId="0">zdroje!$A$3:$Q$74</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5" i="1" l="1"/>
  <c r="M135" i="1"/>
  <c r="N135" i="1"/>
  <c r="O135" i="1"/>
  <c r="P135" i="1"/>
  <c r="Q135" i="1"/>
  <c r="L136" i="1"/>
  <c r="M136" i="1"/>
  <c r="N136" i="1"/>
  <c r="O136" i="1"/>
  <c r="P136" i="1"/>
  <c r="Q136" i="1"/>
  <c r="L137" i="1"/>
  <c r="M137" i="1"/>
  <c r="N137" i="1"/>
  <c r="O137" i="1"/>
  <c r="P137" i="1"/>
  <c r="Q137" i="1"/>
  <c r="L138" i="1"/>
  <c r="M138" i="1"/>
  <c r="N138" i="1"/>
  <c r="O138" i="1"/>
  <c r="P138" i="1"/>
  <c r="Q138" i="1"/>
  <c r="L139" i="1"/>
  <c r="M139" i="1"/>
  <c r="N139" i="1"/>
  <c r="O139" i="1"/>
  <c r="P139" i="1"/>
  <c r="Q139" i="1"/>
  <c r="L140" i="1"/>
  <c r="M140" i="1"/>
  <c r="N140" i="1"/>
  <c r="O140" i="1"/>
  <c r="P140" i="1"/>
  <c r="Q140" i="1"/>
  <c r="L141" i="1"/>
  <c r="M141" i="1"/>
  <c r="N141" i="1"/>
  <c r="O141" i="1"/>
  <c r="P141" i="1"/>
  <c r="Q141" i="1"/>
  <c r="L142" i="1"/>
  <c r="M142" i="1"/>
  <c r="N142" i="1"/>
  <c r="O142" i="1"/>
  <c r="P142" i="1"/>
  <c r="Q142" i="1"/>
  <c r="L143" i="1"/>
  <c r="M143" i="1"/>
  <c r="N143" i="1"/>
  <c r="O143" i="1"/>
  <c r="P143" i="1"/>
  <c r="Q143" i="1"/>
  <c r="L144" i="1"/>
  <c r="M144" i="1"/>
  <c r="N144" i="1"/>
  <c r="O144" i="1"/>
  <c r="P144" i="1"/>
  <c r="Q144" i="1"/>
  <c r="L145" i="1"/>
  <c r="M145" i="1"/>
  <c r="N145" i="1"/>
  <c r="O145" i="1"/>
  <c r="P145" i="1"/>
  <c r="Q145" i="1"/>
  <c r="L146" i="1"/>
  <c r="M146" i="1"/>
  <c r="N146" i="1"/>
  <c r="O146" i="1"/>
  <c r="P146" i="1"/>
  <c r="Q146" i="1"/>
  <c r="L147" i="1"/>
  <c r="M147" i="1"/>
  <c r="N147" i="1"/>
  <c r="O147" i="1"/>
  <c r="P147" i="1"/>
  <c r="Q147" i="1"/>
  <c r="L148" i="1"/>
  <c r="M148" i="1"/>
  <c r="N148" i="1"/>
  <c r="O148" i="1"/>
  <c r="P148" i="1"/>
  <c r="Q148" i="1"/>
  <c r="L149" i="1"/>
  <c r="M149" i="1"/>
  <c r="N149" i="1"/>
  <c r="O149" i="1"/>
  <c r="P149" i="1"/>
  <c r="Q149" i="1"/>
  <c r="L150" i="1"/>
  <c r="M150" i="1"/>
  <c r="N150" i="1"/>
  <c r="O150" i="1"/>
  <c r="P150" i="1"/>
  <c r="Q150" i="1"/>
  <c r="L151" i="1"/>
  <c r="M151" i="1"/>
  <c r="N151" i="1"/>
  <c r="O151" i="1"/>
  <c r="P151" i="1"/>
  <c r="Q151" i="1"/>
  <c r="L152" i="1"/>
  <c r="M152" i="1"/>
  <c r="N152" i="1"/>
  <c r="O152" i="1"/>
  <c r="P152" i="1"/>
  <c r="Q152" i="1"/>
  <c r="L153" i="1"/>
  <c r="M153" i="1"/>
  <c r="N153" i="1"/>
  <c r="O153" i="1"/>
  <c r="P153" i="1"/>
  <c r="Q153" i="1"/>
  <c r="L154" i="1"/>
  <c r="M154" i="1"/>
  <c r="N154" i="1"/>
  <c r="O154" i="1"/>
  <c r="P154" i="1"/>
  <c r="Q154" i="1"/>
  <c r="L155" i="1"/>
  <c r="M155" i="1"/>
  <c r="N155" i="1"/>
  <c r="O155" i="1"/>
  <c r="P155" i="1"/>
  <c r="Q155" i="1"/>
  <c r="L156" i="1"/>
  <c r="M156" i="1"/>
  <c r="N156" i="1"/>
  <c r="O156" i="1"/>
  <c r="P156" i="1"/>
  <c r="Q156" i="1"/>
  <c r="L157" i="1"/>
  <c r="M157" i="1"/>
  <c r="N157" i="1"/>
  <c r="O157" i="1"/>
  <c r="P157" i="1"/>
  <c r="Q157" i="1"/>
  <c r="L158" i="1"/>
  <c r="M158" i="1"/>
  <c r="N158" i="1"/>
  <c r="O158" i="1"/>
  <c r="P158" i="1"/>
  <c r="Q158" i="1"/>
  <c r="L159" i="1"/>
  <c r="M159" i="1"/>
  <c r="N159" i="1"/>
  <c r="O159" i="1"/>
  <c r="P159" i="1"/>
  <c r="Q159" i="1"/>
  <c r="L160" i="1"/>
  <c r="M160" i="1"/>
  <c r="N160" i="1"/>
  <c r="O160" i="1"/>
  <c r="P160" i="1"/>
  <c r="Q160" i="1"/>
  <c r="L161" i="1"/>
  <c r="M161" i="1"/>
  <c r="N161" i="1"/>
  <c r="O161" i="1"/>
  <c r="P161" i="1"/>
  <c r="Q161" i="1"/>
  <c r="L162" i="1"/>
  <c r="M162" i="1"/>
  <c r="N162" i="1"/>
  <c r="O162" i="1"/>
  <c r="P162" i="1"/>
  <c r="Q162" i="1"/>
  <c r="L163" i="1"/>
  <c r="M163" i="1"/>
  <c r="N163" i="1"/>
  <c r="O163" i="1"/>
  <c r="P163" i="1"/>
  <c r="Q163" i="1"/>
  <c r="L164" i="1"/>
  <c r="M164" i="1"/>
  <c r="N164" i="1"/>
  <c r="O164" i="1"/>
  <c r="P164" i="1"/>
  <c r="Q164" i="1"/>
  <c r="L165" i="1"/>
  <c r="M165" i="1"/>
  <c r="N165" i="1"/>
  <c r="O165" i="1"/>
  <c r="P165" i="1"/>
  <c r="Q165" i="1"/>
  <c r="L166" i="1"/>
  <c r="M166" i="1"/>
  <c r="N166" i="1"/>
  <c r="O166" i="1"/>
  <c r="P166" i="1"/>
  <c r="Q166" i="1"/>
  <c r="L167" i="1"/>
  <c r="M167" i="1"/>
  <c r="N167" i="1"/>
  <c r="O167" i="1"/>
  <c r="P167" i="1"/>
  <c r="Q167" i="1"/>
  <c r="L168" i="1"/>
  <c r="M168" i="1"/>
  <c r="N168" i="1"/>
  <c r="O168" i="1"/>
  <c r="P168" i="1"/>
  <c r="Q168" i="1"/>
  <c r="L169" i="1"/>
  <c r="M169" i="1"/>
  <c r="N169" i="1"/>
  <c r="O169" i="1"/>
  <c r="P169" i="1"/>
  <c r="Q169" i="1"/>
  <c r="L170" i="1"/>
  <c r="M170" i="1"/>
  <c r="N170" i="1"/>
  <c r="O170" i="1"/>
  <c r="P170" i="1"/>
  <c r="Q170" i="1"/>
  <c r="L171" i="1"/>
  <c r="M171" i="1"/>
  <c r="N171" i="1"/>
  <c r="O171" i="1"/>
  <c r="P171" i="1"/>
  <c r="Q171" i="1"/>
  <c r="L172" i="1"/>
  <c r="M172" i="1"/>
  <c r="N172" i="1"/>
  <c r="O172" i="1"/>
  <c r="P172" i="1"/>
  <c r="Q172" i="1"/>
  <c r="L173" i="1"/>
  <c r="M173" i="1"/>
  <c r="N173" i="1"/>
  <c r="O173" i="1"/>
  <c r="P173" i="1"/>
  <c r="Q173" i="1"/>
  <c r="L174" i="1"/>
  <c r="M174" i="1"/>
  <c r="N174" i="1"/>
  <c r="O174" i="1"/>
  <c r="P174" i="1"/>
  <c r="Q174" i="1"/>
  <c r="L175" i="1"/>
  <c r="M175" i="1"/>
  <c r="N175" i="1"/>
  <c r="O175" i="1"/>
  <c r="P175" i="1"/>
  <c r="Q175" i="1"/>
  <c r="L176" i="1"/>
  <c r="M176" i="1"/>
  <c r="N176" i="1"/>
  <c r="O176" i="1"/>
  <c r="P176" i="1"/>
  <c r="Q176" i="1"/>
  <c r="L177" i="1"/>
  <c r="M177" i="1"/>
  <c r="N177" i="1"/>
  <c r="O177" i="1"/>
  <c r="P177" i="1"/>
  <c r="Q177" i="1"/>
  <c r="L178" i="1"/>
  <c r="M178" i="1"/>
  <c r="N178" i="1"/>
  <c r="O178" i="1"/>
  <c r="P178" i="1"/>
  <c r="Q178" i="1"/>
  <c r="L179" i="1"/>
  <c r="M179" i="1"/>
  <c r="N179" i="1"/>
  <c r="O179" i="1"/>
  <c r="P179" i="1"/>
  <c r="Q179" i="1"/>
  <c r="L120" i="1"/>
  <c r="M120" i="1"/>
  <c r="N120" i="1"/>
  <c r="O120" i="1"/>
  <c r="P120" i="1"/>
  <c r="Q120" i="1"/>
  <c r="L121" i="1"/>
  <c r="M121" i="1"/>
  <c r="N121" i="1"/>
  <c r="O121" i="1"/>
  <c r="P121" i="1"/>
  <c r="Q121" i="1"/>
  <c r="L122" i="1"/>
  <c r="M122" i="1"/>
  <c r="N122" i="1"/>
  <c r="O122" i="1"/>
  <c r="P122" i="1"/>
  <c r="Q122" i="1"/>
  <c r="L123" i="1"/>
  <c r="M123" i="1"/>
  <c r="N123" i="1"/>
  <c r="O123" i="1"/>
  <c r="P123" i="1"/>
  <c r="Q123" i="1"/>
  <c r="L124" i="1"/>
  <c r="M124" i="1"/>
  <c r="N124" i="1"/>
  <c r="O124" i="1"/>
  <c r="P124" i="1"/>
  <c r="Q124" i="1"/>
  <c r="L125" i="1"/>
  <c r="M125" i="1"/>
  <c r="N125" i="1"/>
  <c r="O125" i="1"/>
  <c r="P125" i="1"/>
  <c r="Q125" i="1"/>
  <c r="L126" i="1"/>
  <c r="M126" i="1"/>
  <c r="N126" i="1"/>
  <c r="O126" i="1"/>
  <c r="P126" i="1"/>
  <c r="Q126" i="1"/>
  <c r="L127" i="1"/>
  <c r="M127" i="1"/>
  <c r="N127" i="1"/>
  <c r="O127" i="1"/>
  <c r="P127" i="1"/>
  <c r="Q127" i="1"/>
  <c r="L128" i="1"/>
  <c r="M128" i="1"/>
  <c r="N128" i="1"/>
  <c r="O128" i="1"/>
  <c r="P128" i="1"/>
  <c r="Q128" i="1"/>
  <c r="L129" i="1"/>
  <c r="M129" i="1"/>
  <c r="N129" i="1"/>
  <c r="O129" i="1"/>
  <c r="P129" i="1"/>
  <c r="Q129" i="1"/>
  <c r="L130" i="1"/>
  <c r="M130" i="1"/>
  <c r="N130" i="1"/>
  <c r="O130" i="1"/>
  <c r="P130" i="1"/>
  <c r="Q130" i="1"/>
  <c r="L131" i="1"/>
  <c r="M131" i="1"/>
  <c r="N131" i="1"/>
  <c r="O131" i="1"/>
  <c r="P131" i="1"/>
  <c r="Q131" i="1"/>
  <c r="L132" i="1"/>
  <c r="M132" i="1"/>
  <c r="N132" i="1"/>
  <c r="O132" i="1"/>
  <c r="P132" i="1"/>
  <c r="Q132" i="1"/>
  <c r="L133" i="1"/>
  <c r="M133" i="1"/>
  <c r="N133" i="1"/>
  <c r="O133" i="1"/>
  <c r="P133" i="1"/>
  <c r="Q133" i="1"/>
  <c r="L134" i="1"/>
  <c r="M134" i="1"/>
  <c r="N134" i="1"/>
  <c r="O134" i="1"/>
  <c r="P134" i="1"/>
  <c r="Q134" i="1"/>
  <c r="L118" i="1"/>
  <c r="M118" i="1"/>
  <c r="N118" i="1"/>
  <c r="O118" i="1"/>
  <c r="P118" i="1"/>
  <c r="Q118" i="1"/>
  <c r="L119" i="1"/>
  <c r="M119" i="1"/>
  <c r="N119" i="1"/>
  <c r="O119" i="1"/>
  <c r="P119" i="1"/>
  <c r="Q119" i="1"/>
  <c r="L112" i="1"/>
  <c r="M112" i="1"/>
  <c r="N112" i="1"/>
  <c r="O112" i="1"/>
  <c r="P112" i="1"/>
  <c r="Q112" i="1"/>
  <c r="L113" i="1"/>
  <c r="M113" i="1"/>
  <c r="N113" i="1"/>
  <c r="O113" i="1"/>
  <c r="P113" i="1"/>
  <c r="Q113" i="1"/>
  <c r="L103" i="1"/>
  <c r="M103" i="1"/>
  <c r="N103" i="1"/>
  <c r="O103" i="1"/>
  <c r="P103" i="1"/>
  <c r="Q103" i="1"/>
  <c r="L104" i="1"/>
  <c r="M104" i="1"/>
  <c r="N104" i="1"/>
  <c r="O104" i="1"/>
  <c r="P104" i="1"/>
  <c r="Q104" i="1"/>
  <c r="L105" i="1"/>
  <c r="M105" i="1"/>
  <c r="N105" i="1"/>
  <c r="O105" i="1"/>
  <c r="P105" i="1"/>
  <c r="Q105" i="1"/>
  <c r="L106" i="1"/>
  <c r="M106" i="1"/>
  <c r="N106" i="1"/>
  <c r="O106" i="1"/>
  <c r="P106" i="1"/>
  <c r="Q106" i="1"/>
  <c r="L107" i="1"/>
  <c r="M107" i="1"/>
  <c r="N107" i="1"/>
  <c r="O107" i="1"/>
  <c r="P107" i="1"/>
  <c r="Q107" i="1"/>
  <c r="L108" i="1"/>
  <c r="M108" i="1"/>
  <c r="N108" i="1"/>
  <c r="O108" i="1"/>
  <c r="P108" i="1"/>
  <c r="Q108" i="1"/>
  <c r="L97" i="1"/>
  <c r="M97" i="1"/>
  <c r="N97" i="1"/>
  <c r="O97" i="1"/>
  <c r="P97" i="1"/>
  <c r="Q97" i="1"/>
  <c r="L98" i="1"/>
  <c r="M98" i="1"/>
  <c r="N98" i="1"/>
  <c r="O98" i="1"/>
  <c r="P98" i="1"/>
  <c r="Q98" i="1"/>
  <c r="L83" i="1"/>
  <c r="M83" i="1"/>
  <c r="N83" i="1"/>
  <c r="O83" i="1"/>
  <c r="P83" i="1"/>
  <c r="Q83" i="1"/>
  <c r="L84" i="1"/>
  <c r="M84" i="1"/>
  <c r="N84" i="1"/>
  <c r="O84" i="1"/>
  <c r="P84" i="1"/>
  <c r="Q84" i="1"/>
  <c r="L85" i="1"/>
  <c r="M85" i="1"/>
  <c r="N85" i="1"/>
  <c r="O85" i="1"/>
  <c r="P85" i="1"/>
  <c r="Q85" i="1"/>
  <c r="L86" i="1"/>
  <c r="M86" i="1"/>
  <c r="N86" i="1"/>
  <c r="O86" i="1"/>
  <c r="P86" i="1"/>
  <c r="Q86" i="1"/>
  <c r="L87" i="1"/>
  <c r="M87" i="1"/>
  <c r="N87" i="1"/>
  <c r="O87" i="1"/>
  <c r="P87" i="1"/>
  <c r="Q87" i="1"/>
  <c r="L88" i="1"/>
  <c r="M88" i="1"/>
  <c r="N88" i="1"/>
  <c r="O88" i="1"/>
  <c r="P88" i="1"/>
  <c r="Q88" i="1"/>
  <c r="L89" i="1"/>
  <c r="M89" i="1"/>
  <c r="N89" i="1"/>
  <c r="O89" i="1"/>
  <c r="P89" i="1"/>
  <c r="Q89" i="1"/>
  <c r="L90" i="1"/>
  <c r="M90" i="1"/>
  <c r="N90" i="1"/>
  <c r="O90" i="1"/>
  <c r="P90" i="1"/>
  <c r="Q90" i="1"/>
  <c r="L91" i="1"/>
  <c r="M91" i="1"/>
  <c r="N91" i="1"/>
  <c r="O91" i="1"/>
  <c r="P91" i="1"/>
  <c r="Q91" i="1"/>
  <c r="L92" i="1"/>
  <c r="M92" i="1"/>
  <c r="N92" i="1"/>
  <c r="O92" i="1"/>
  <c r="P92" i="1"/>
  <c r="Q92" i="1"/>
  <c r="L72" i="1"/>
  <c r="M72" i="1"/>
  <c r="N72" i="1"/>
  <c r="O72" i="1"/>
  <c r="P72" i="1"/>
  <c r="Q72" i="1"/>
  <c r="L73" i="1"/>
  <c r="M73" i="1"/>
  <c r="N73" i="1"/>
  <c r="O73" i="1"/>
  <c r="P73" i="1"/>
  <c r="Q73" i="1"/>
  <c r="L74" i="1"/>
  <c r="M74" i="1"/>
  <c r="N74" i="1"/>
  <c r="O74" i="1"/>
  <c r="P74" i="1"/>
  <c r="Q74" i="1"/>
  <c r="L75" i="1"/>
  <c r="M75" i="1"/>
  <c r="N75" i="1"/>
  <c r="O75" i="1"/>
  <c r="P75" i="1"/>
  <c r="Q75" i="1"/>
  <c r="L76" i="1"/>
  <c r="M76" i="1"/>
  <c r="N76" i="1"/>
  <c r="O76" i="1"/>
  <c r="P76" i="1"/>
  <c r="Q76" i="1"/>
  <c r="L77" i="1"/>
  <c r="M77" i="1"/>
  <c r="N77" i="1"/>
  <c r="O77" i="1"/>
  <c r="P77" i="1"/>
  <c r="Q77" i="1"/>
  <c r="L78" i="1"/>
  <c r="M78" i="1"/>
  <c r="N78" i="1"/>
  <c r="O78" i="1"/>
  <c r="P78" i="1"/>
  <c r="Q78" i="1"/>
  <c r="L79" i="1"/>
  <c r="M79" i="1"/>
  <c r="N79" i="1"/>
  <c r="O79" i="1"/>
  <c r="P79" i="1"/>
  <c r="Q79" i="1"/>
  <c r="L63" i="1"/>
  <c r="M63" i="1"/>
  <c r="N63" i="1"/>
  <c r="O63" i="1"/>
  <c r="P63" i="1"/>
  <c r="Q63" i="1"/>
  <c r="L64" i="1"/>
  <c r="M64" i="1"/>
  <c r="N64" i="1"/>
  <c r="O64" i="1"/>
  <c r="P64" i="1"/>
  <c r="Q64" i="1"/>
  <c r="L65" i="1"/>
  <c r="M65" i="1"/>
  <c r="N65" i="1"/>
  <c r="O65" i="1"/>
  <c r="P65" i="1"/>
  <c r="Q65" i="1"/>
  <c r="L66" i="1"/>
  <c r="M66" i="1"/>
  <c r="N66" i="1"/>
  <c r="O66" i="1"/>
  <c r="P66" i="1"/>
  <c r="Q66" i="1"/>
  <c r="L67" i="1"/>
  <c r="M67" i="1"/>
  <c r="N67" i="1"/>
  <c r="O67" i="1"/>
  <c r="P67" i="1"/>
  <c r="Q67" i="1"/>
  <c r="L68" i="1"/>
  <c r="M68" i="1"/>
  <c r="N68" i="1"/>
  <c r="O68" i="1"/>
  <c r="P68" i="1"/>
  <c r="Q68" i="1"/>
  <c r="L43" i="1"/>
  <c r="M43" i="1"/>
  <c r="N43" i="1"/>
  <c r="O43" i="1"/>
  <c r="P43" i="1"/>
  <c r="Q43" i="1"/>
  <c r="L38" i="1"/>
  <c r="M38" i="1"/>
  <c r="N38" i="1"/>
  <c r="O38" i="1"/>
  <c r="P38" i="1"/>
  <c r="Q38" i="1"/>
  <c r="L39" i="1"/>
  <c r="M39" i="1"/>
  <c r="N39" i="1"/>
  <c r="O39" i="1"/>
  <c r="P39" i="1"/>
  <c r="Q39" i="1"/>
  <c r="L24" i="1"/>
  <c r="M24" i="1"/>
  <c r="N24" i="1"/>
  <c r="O24" i="1"/>
  <c r="P24" i="1"/>
  <c r="Q24" i="1"/>
  <c r="L25" i="1"/>
  <c r="M25" i="1"/>
  <c r="N25" i="1"/>
  <c r="O25" i="1"/>
  <c r="P25" i="1"/>
  <c r="Q25" i="1"/>
  <c r="L13" i="1"/>
  <c r="M13" i="1"/>
  <c r="N13" i="1"/>
  <c r="O13" i="1"/>
  <c r="P13" i="1"/>
  <c r="Q13" i="1"/>
  <c r="S6" i="1"/>
  <c r="L80" i="1" l="1"/>
  <c r="M80" i="1"/>
  <c r="N80" i="1"/>
  <c r="O80" i="1"/>
  <c r="P80" i="1"/>
  <c r="Q80" i="1"/>
  <c r="L100" i="1" l="1"/>
  <c r="M100" i="1"/>
  <c r="N100" i="1"/>
  <c r="O100" i="1"/>
  <c r="P100" i="1"/>
  <c r="Q100" i="1"/>
  <c r="L12" i="1"/>
  <c r="M12" i="1"/>
  <c r="N12" i="1"/>
  <c r="O12" i="1"/>
  <c r="P12" i="1"/>
  <c r="Q12" i="1"/>
  <c r="L19" i="1"/>
  <c r="M19" i="1"/>
  <c r="N19" i="1"/>
  <c r="O19" i="1"/>
  <c r="P19" i="1"/>
  <c r="Q19" i="1"/>
  <c r="L33" i="1"/>
  <c r="M33" i="1"/>
  <c r="N33" i="1"/>
  <c r="O33" i="1"/>
  <c r="P33" i="1"/>
  <c r="Q33" i="1"/>
  <c r="L70" i="1"/>
  <c r="M70" i="1"/>
  <c r="N70" i="1"/>
  <c r="O70" i="1"/>
  <c r="P70" i="1"/>
  <c r="Q70" i="1"/>
  <c r="L62" i="1"/>
  <c r="M62" i="1"/>
  <c r="N62" i="1"/>
  <c r="O62" i="1"/>
  <c r="P62" i="1"/>
  <c r="Q62" i="1"/>
  <c r="L15" i="1"/>
  <c r="M15" i="1"/>
  <c r="N15" i="1"/>
  <c r="O15" i="1"/>
  <c r="P15" i="1"/>
  <c r="Q15" i="1"/>
  <c r="L110" i="1"/>
  <c r="M110" i="1"/>
  <c r="N110" i="1"/>
  <c r="O110" i="1"/>
  <c r="P110" i="1"/>
  <c r="Q110" i="1"/>
  <c r="L55" i="1"/>
  <c r="M55" i="1"/>
  <c r="N55" i="1"/>
  <c r="O55" i="1"/>
  <c r="P55" i="1"/>
  <c r="Q55" i="1"/>
  <c r="L59" i="1"/>
  <c r="M59" i="1"/>
  <c r="N59" i="1"/>
  <c r="O59" i="1"/>
  <c r="P59" i="1"/>
  <c r="Q59" i="1"/>
  <c r="L111" i="1"/>
  <c r="M111" i="1"/>
  <c r="N111" i="1"/>
  <c r="O111" i="1"/>
  <c r="P111" i="1"/>
  <c r="Q111" i="1"/>
  <c r="L99" i="1"/>
  <c r="M99" i="1"/>
  <c r="N99" i="1"/>
  <c r="O99" i="1"/>
  <c r="P99" i="1"/>
  <c r="Q99" i="1"/>
  <c r="L11" i="1"/>
  <c r="M11" i="1"/>
  <c r="N11" i="1"/>
  <c r="O11" i="1"/>
  <c r="P11" i="1"/>
  <c r="Q11" i="1"/>
  <c r="L18" i="1"/>
  <c r="M18" i="1"/>
  <c r="N18" i="1"/>
  <c r="O18" i="1"/>
  <c r="P18" i="1"/>
  <c r="Q18" i="1"/>
  <c r="L32" i="1"/>
  <c r="M32" i="1"/>
  <c r="N32" i="1"/>
  <c r="O32" i="1"/>
  <c r="P32" i="1"/>
  <c r="Q32" i="1"/>
  <c r="L82" i="1"/>
  <c r="M82" i="1"/>
  <c r="N82" i="1"/>
  <c r="O82" i="1"/>
  <c r="P82" i="1"/>
  <c r="Q82" i="1"/>
  <c r="L69" i="1"/>
  <c r="M69" i="1"/>
  <c r="N69" i="1"/>
  <c r="O69" i="1"/>
  <c r="P69" i="1"/>
  <c r="Q69" i="1"/>
  <c r="L61" i="1"/>
  <c r="M61" i="1"/>
  <c r="N61" i="1"/>
  <c r="O61" i="1"/>
  <c r="P61" i="1"/>
  <c r="Q61" i="1"/>
  <c r="L14" i="1"/>
  <c r="M14" i="1"/>
  <c r="N14" i="1"/>
  <c r="O14" i="1"/>
  <c r="P14" i="1"/>
  <c r="Q14" i="1"/>
  <c r="L109" i="1"/>
  <c r="M109" i="1"/>
  <c r="N109" i="1"/>
  <c r="O109" i="1"/>
  <c r="P109" i="1"/>
  <c r="Q109" i="1"/>
  <c r="L54" i="1"/>
  <c r="M54" i="1"/>
  <c r="N54" i="1"/>
  <c r="O54" i="1"/>
  <c r="P54" i="1"/>
  <c r="Q54" i="1"/>
  <c r="L58" i="1"/>
  <c r="M58" i="1"/>
  <c r="N58" i="1"/>
  <c r="O58" i="1"/>
  <c r="P58" i="1"/>
  <c r="Q58" i="1"/>
  <c r="L6" i="1" l="1"/>
  <c r="M6" i="1"/>
  <c r="N6" i="1"/>
  <c r="O6" i="1"/>
  <c r="P6" i="1"/>
  <c r="Q6" i="1"/>
  <c r="L7" i="1"/>
  <c r="M7" i="1"/>
  <c r="N7" i="1"/>
  <c r="O7" i="1"/>
  <c r="P7" i="1"/>
  <c r="Q7" i="1"/>
  <c r="L8" i="1"/>
  <c r="M8" i="1"/>
  <c r="N8" i="1"/>
  <c r="O8" i="1"/>
  <c r="P8" i="1"/>
  <c r="Q8" i="1"/>
  <c r="L9" i="1"/>
  <c r="M9" i="1"/>
  <c r="N9" i="1"/>
  <c r="O9" i="1"/>
  <c r="P9" i="1"/>
  <c r="Q9" i="1"/>
  <c r="L10" i="1"/>
  <c r="M10" i="1"/>
  <c r="N10" i="1"/>
  <c r="O10" i="1"/>
  <c r="P10" i="1"/>
  <c r="Q10" i="1"/>
  <c r="L71" i="1"/>
  <c r="M71" i="1"/>
  <c r="N71" i="1"/>
  <c r="O71" i="1"/>
  <c r="P71" i="1"/>
  <c r="Q71" i="1"/>
  <c r="L40" i="1"/>
  <c r="M40" i="1"/>
  <c r="N40" i="1"/>
  <c r="O40" i="1"/>
  <c r="P40" i="1"/>
  <c r="Q40" i="1"/>
  <c r="L26" i="1"/>
  <c r="M26" i="1"/>
  <c r="N26" i="1"/>
  <c r="O26" i="1"/>
  <c r="P26" i="1"/>
  <c r="Q26" i="1"/>
  <c r="L27" i="1"/>
  <c r="M27" i="1"/>
  <c r="N27" i="1"/>
  <c r="O27" i="1"/>
  <c r="P27" i="1"/>
  <c r="Q27" i="1"/>
  <c r="L36" i="1"/>
  <c r="M36" i="1"/>
  <c r="N36" i="1"/>
  <c r="O36" i="1"/>
  <c r="P36" i="1"/>
  <c r="Q36" i="1"/>
  <c r="L37" i="1"/>
  <c r="M37" i="1"/>
  <c r="N37" i="1"/>
  <c r="O37" i="1"/>
  <c r="P37" i="1"/>
  <c r="Q37" i="1"/>
  <c r="L114" i="1"/>
  <c r="M114" i="1"/>
  <c r="N114" i="1"/>
  <c r="O114" i="1"/>
  <c r="P114" i="1"/>
  <c r="Q114" i="1"/>
  <c r="L115" i="1"/>
  <c r="M115" i="1"/>
  <c r="N115" i="1"/>
  <c r="O115" i="1"/>
  <c r="P115" i="1"/>
  <c r="Q115" i="1"/>
  <c r="L46" i="1"/>
  <c r="M46" i="1"/>
  <c r="N46" i="1"/>
  <c r="O46" i="1"/>
  <c r="P46" i="1"/>
  <c r="Q46" i="1"/>
  <c r="L47" i="1"/>
  <c r="M47" i="1"/>
  <c r="N47" i="1"/>
  <c r="O47" i="1"/>
  <c r="P47" i="1"/>
  <c r="Q47" i="1"/>
  <c r="L20" i="1"/>
  <c r="M20" i="1"/>
  <c r="N20" i="1"/>
  <c r="O20" i="1"/>
  <c r="P20" i="1"/>
  <c r="Q20" i="1"/>
  <c r="L21" i="1"/>
  <c r="M21" i="1"/>
  <c r="N21" i="1"/>
  <c r="O21" i="1"/>
  <c r="P21" i="1"/>
  <c r="Q21" i="1"/>
  <c r="L95" i="1"/>
  <c r="M95" i="1"/>
  <c r="N95" i="1"/>
  <c r="O95" i="1"/>
  <c r="P95" i="1"/>
  <c r="Q95" i="1"/>
  <c r="L96" i="1"/>
  <c r="M96" i="1"/>
  <c r="N96" i="1"/>
  <c r="O96" i="1"/>
  <c r="P96" i="1"/>
  <c r="Q96" i="1"/>
  <c r="L101" i="1"/>
  <c r="M101" i="1"/>
  <c r="N101" i="1"/>
  <c r="O101" i="1"/>
  <c r="P101" i="1"/>
  <c r="Q101" i="1"/>
  <c r="L102" i="1"/>
  <c r="M102" i="1"/>
  <c r="N102" i="1"/>
  <c r="O102" i="1"/>
  <c r="P102" i="1"/>
  <c r="Q102" i="1"/>
  <c r="L48" i="1"/>
  <c r="M48" i="1"/>
  <c r="N48" i="1"/>
  <c r="O48" i="1"/>
  <c r="P48" i="1"/>
  <c r="Q48" i="1"/>
  <c r="L49" i="1"/>
  <c r="M49" i="1"/>
  <c r="N49" i="1"/>
  <c r="O49" i="1"/>
  <c r="P49" i="1"/>
  <c r="Q49" i="1"/>
  <c r="L44" i="1"/>
  <c r="M44" i="1"/>
  <c r="N44" i="1"/>
  <c r="O44" i="1"/>
  <c r="P44" i="1"/>
  <c r="Q44" i="1"/>
  <c r="L45" i="1"/>
  <c r="M45" i="1"/>
  <c r="N45" i="1"/>
  <c r="O45" i="1"/>
  <c r="P45" i="1"/>
  <c r="Q45" i="1"/>
  <c r="L81" i="1"/>
  <c r="M81" i="1"/>
  <c r="N81" i="1"/>
  <c r="O81" i="1"/>
  <c r="P81" i="1"/>
  <c r="Q81" i="1"/>
  <c r="L116" i="1"/>
  <c r="M116" i="1"/>
  <c r="N116" i="1"/>
  <c r="O116" i="1"/>
  <c r="P116" i="1"/>
  <c r="Q116" i="1"/>
  <c r="L117" i="1"/>
  <c r="M117" i="1"/>
  <c r="N117" i="1"/>
  <c r="O117" i="1"/>
  <c r="P117" i="1"/>
  <c r="Q117" i="1"/>
  <c r="L34" i="1"/>
  <c r="M34" i="1"/>
  <c r="N34" i="1"/>
  <c r="O34" i="1"/>
  <c r="P34" i="1"/>
  <c r="Q34" i="1"/>
  <c r="L35" i="1"/>
  <c r="M35" i="1"/>
  <c r="N35" i="1"/>
  <c r="O35" i="1"/>
  <c r="P35" i="1"/>
  <c r="Q35" i="1"/>
  <c r="L16" i="1"/>
  <c r="M16" i="1"/>
  <c r="N16" i="1"/>
  <c r="O16" i="1"/>
  <c r="P16" i="1"/>
  <c r="Q16" i="1"/>
  <c r="L17" i="1"/>
  <c r="M17" i="1"/>
  <c r="N17" i="1"/>
  <c r="O17" i="1"/>
  <c r="P17" i="1"/>
  <c r="Q17" i="1"/>
  <c r="L56" i="1"/>
  <c r="M56" i="1"/>
  <c r="N56" i="1"/>
  <c r="O56" i="1"/>
  <c r="P56" i="1"/>
  <c r="Q56" i="1"/>
  <c r="L57" i="1"/>
  <c r="M57" i="1"/>
  <c r="N57" i="1"/>
  <c r="O57" i="1"/>
  <c r="P57" i="1"/>
  <c r="Q57" i="1"/>
  <c r="L41" i="1"/>
  <c r="M41" i="1"/>
  <c r="N41" i="1"/>
  <c r="O41" i="1"/>
  <c r="P41" i="1"/>
  <c r="Q41" i="1"/>
  <c r="L42" i="1"/>
  <c r="M42" i="1"/>
  <c r="N42" i="1"/>
  <c r="O42" i="1"/>
  <c r="P42" i="1"/>
  <c r="Q42" i="1"/>
  <c r="L52" i="1"/>
  <c r="M52" i="1"/>
  <c r="N52" i="1"/>
  <c r="O52" i="1"/>
  <c r="P52" i="1"/>
  <c r="Q52" i="1"/>
  <c r="L53" i="1"/>
  <c r="M53" i="1"/>
  <c r="N53" i="1"/>
  <c r="O53" i="1"/>
  <c r="P53" i="1"/>
  <c r="Q53" i="1"/>
  <c r="L50" i="1"/>
  <c r="M50" i="1"/>
  <c r="N50" i="1"/>
  <c r="O50" i="1"/>
  <c r="P50" i="1"/>
  <c r="Q50" i="1"/>
  <c r="L51" i="1"/>
  <c r="M51" i="1"/>
  <c r="N51" i="1"/>
  <c r="O51" i="1"/>
  <c r="P51" i="1"/>
  <c r="Q51" i="1"/>
  <c r="L30" i="1"/>
  <c r="M30" i="1"/>
  <c r="N30" i="1"/>
  <c r="O30" i="1"/>
  <c r="P30" i="1"/>
  <c r="Q30" i="1"/>
  <c r="L31" i="1"/>
  <c r="M31" i="1"/>
  <c r="N31" i="1"/>
  <c r="O31" i="1"/>
  <c r="P31" i="1"/>
  <c r="Q31" i="1"/>
  <c r="L28" i="1"/>
  <c r="M28" i="1"/>
  <c r="N28" i="1"/>
  <c r="O28" i="1"/>
  <c r="P28" i="1"/>
  <c r="Q28" i="1"/>
  <c r="L29" i="1"/>
  <c r="M29" i="1"/>
  <c r="N29" i="1"/>
  <c r="O29" i="1"/>
  <c r="P29" i="1"/>
  <c r="Q29" i="1"/>
  <c r="L22" i="1"/>
  <c r="M22" i="1"/>
  <c r="N22" i="1"/>
  <c r="O22" i="1"/>
  <c r="P22" i="1"/>
  <c r="Q22" i="1"/>
  <c r="L23" i="1"/>
  <c r="M23" i="1"/>
  <c r="N23" i="1"/>
  <c r="O23" i="1"/>
  <c r="P23" i="1"/>
  <c r="Q23" i="1"/>
  <c r="L93" i="1"/>
  <c r="M93" i="1"/>
  <c r="N93" i="1"/>
  <c r="O93" i="1"/>
  <c r="P93" i="1"/>
  <c r="Q93" i="1"/>
  <c r="L94" i="1"/>
  <c r="M94" i="1"/>
  <c r="N94" i="1"/>
  <c r="O94" i="1"/>
  <c r="P94" i="1"/>
  <c r="Q94" i="1"/>
  <c r="O60" i="1"/>
  <c r="P60" i="1"/>
  <c r="Q60" i="1"/>
  <c r="N60" i="1"/>
  <c r="M60" i="1"/>
  <c r="L60" i="1"/>
</calcChain>
</file>

<file path=xl/sharedStrings.xml><?xml version="1.0" encoding="utf-8"?>
<sst xmlns="http://schemas.openxmlformats.org/spreadsheetml/2006/main" count="7629" uniqueCount="2491">
  <si>
    <t>Provozovatel</t>
  </si>
  <si>
    <t>Adresa provozovatele</t>
  </si>
  <si>
    <t>IČO provozovatele</t>
  </si>
  <si>
    <t>Zdroj</t>
  </si>
  <si>
    <t>Adresa zdroje</t>
  </si>
  <si>
    <t>Kontakt pro SVRS</t>
  </si>
  <si>
    <t>Doplňující informace</t>
  </si>
  <si>
    <t>PM10</t>
  </si>
  <si>
    <t>NO2</t>
  </si>
  <si>
    <t>SO2</t>
  </si>
  <si>
    <t>kraj</t>
  </si>
  <si>
    <t>kód zóny / aglomerace</t>
  </si>
  <si>
    <t>Záznam změn</t>
  </si>
  <si>
    <t>Eligo a.s.</t>
  </si>
  <si>
    <t>Bláhova 308, 
530 02 Pardubice-Ostřešany</t>
  </si>
  <si>
    <t>závod Brno</t>
  </si>
  <si>
    <t>Hněvkovského 81, 
617 00 Brno</t>
  </si>
  <si>
    <t>závod 4 Energetika</t>
  </si>
  <si>
    <t>ns40dis.ostrava@arcelormittal.com</t>
  </si>
  <si>
    <t>Vratimovská 689/117, 
Kunčice, 
719 00 Ostrava</t>
  </si>
  <si>
    <t>Závod 13 - ocelárna</t>
  </si>
  <si>
    <t>Vratimovská 689/117, 
Kunčice, 719 00 Ostrava</t>
  </si>
  <si>
    <t>Závod 12 - Vysoké pece, 
Závod 10 - koksovna</t>
  </si>
  <si>
    <t>Elektrárna Dětmarovice, a.s.</t>
  </si>
  <si>
    <t>Duhová 2 / 1444, 
140 53  Praha 4</t>
  </si>
  <si>
    <t>Elektrárna Dětmarovice, zařízení pro výrobu elektrické energie a tepla</t>
  </si>
  <si>
    <t>dispecink@cez.cz</t>
  </si>
  <si>
    <t>T: 211 042 211
T: 211 042 212</t>
  </si>
  <si>
    <t>ČEZ, a. s.</t>
  </si>
  <si>
    <t>Veolia Energie ČR, a.s.</t>
  </si>
  <si>
    <t>28. října 3337/7, 
Moravská Ostrava, 
702 00 Ostrava</t>
  </si>
  <si>
    <t>Elektrárenská 5562/17, 722 00 Ostrava</t>
  </si>
  <si>
    <t>elektrovelin.etb@veolia.com</t>
  </si>
  <si>
    <t>OKK Koksovny, a.s.</t>
  </si>
  <si>
    <t>Koksární ulice 1112, 
702 24 Ostrava-Přívoz</t>
  </si>
  <si>
    <t>ENERGETIKA TŘINEC, a.s.</t>
  </si>
  <si>
    <t>Průmyslová 1024, 
Staré Město, 
739 61 Třinec</t>
  </si>
  <si>
    <t>TŘINECKÉ ŽELEZÁRNY, a.s.</t>
  </si>
  <si>
    <t>Průmyslová 1000, 
Staré Město, 
739 61 Třinec</t>
  </si>
  <si>
    <t>Agma, a.s.</t>
  </si>
  <si>
    <t>Kolbenova 159/5, 
190 00 Praha 9</t>
  </si>
  <si>
    <t>slévárna neželezných kovů, Praha 9</t>
  </si>
  <si>
    <t>Kolbenova 159/5, Praha 9</t>
  </si>
  <si>
    <t>boldyrevagma@seznam.cz</t>
  </si>
  <si>
    <t>ing. Vladimír Boldyrev,
+420 725 582 302;
(Regulační řád z října 2012)</t>
  </si>
  <si>
    <t>Mokrá 359, 
664 04 Mokrá-Horákov</t>
  </si>
  <si>
    <t>K Cementárně 1261/25, Praha 5</t>
  </si>
  <si>
    <t>01820460</t>
  </si>
  <si>
    <t>Žitavského 1175, Praha 5</t>
  </si>
  <si>
    <t>zbraslav@kamenzbraslav.cz</t>
  </si>
  <si>
    <t>KAMENOLOMY ČR s.r.o.</t>
  </si>
  <si>
    <t>Polanecká 849, 721 08 Ostrava - Svinov</t>
  </si>
  <si>
    <t>drcení kameniva, Praha 4</t>
  </si>
  <si>
    <t>K Holému vrchu, Praha 5 - Řeporyje</t>
  </si>
  <si>
    <t>kamenolom.reporyje@mineral.eu</t>
  </si>
  <si>
    <t xml:space="preserve">Milan Trnka, 725734897, </t>
  </si>
  <si>
    <t>Hlavní město Praha</t>
  </si>
  <si>
    <t>Aglomerace Praha</t>
  </si>
  <si>
    <t>CZ01</t>
  </si>
  <si>
    <t>Pražské služby, a.s.</t>
  </si>
  <si>
    <t>Pod Šancemi 444/1, Praha 9 - Vysočany</t>
  </si>
  <si>
    <t>Průmyslová 615/32, Praha 10</t>
  </si>
  <si>
    <t>provozovna Mokrá-Horákov</t>
  </si>
  <si>
    <t>Elektrárna Hodonín</t>
  </si>
  <si>
    <t>U elektrárny 1, 
695 23 Hodonín</t>
  </si>
  <si>
    <t>VETROPACK MORAVIA GLASS, akciová společnost</t>
  </si>
  <si>
    <t>Havlíčkova 180/18, 
697 01 Kyjov</t>
  </si>
  <si>
    <t>control.room@vetropack.cz</t>
  </si>
  <si>
    <t>T: 724 640 014, 
T: 518 733 491</t>
  </si>
  <si>
    <t>K Elektrárně 227, 
533 12 Chvaletice</t>
  </si>
  <si>
    <t>Elektrárny Opatovice, a.s.</t>
  </si>
  <si>
    <t>jhilbert@eop.cz</t>
  </si>
  <si>
    <t>PARAMO, a.s.</t>
  </si>
  <si>
    <t>Přerovská 560, 530 06 Pardubice</t>
  </si>
  <si>
    <t>lubomir.tomek@paramo.cz, 
dispecer@paramo.cz</t>
  </si>
  <si>
    <t>Synthesia, a.s.</t>
  </si>
  <si>
    <t>Semtín 103, 530 02 Pardubice</t>
  </si>
  <si>
    <t xml:space="preserve"> 
dispeceri@synthesia.cz</t>
  </si>
  <si>
    <t>Sokolovská uhelná, právní nástupce, a.s.</t>
  </si>
  <si>
    <t>Staré náměstí 69, 
356 01 Sokolov</t>
  </si>
  <si>
    <t>ACTHERM, spol. s r.o.</t>
  </si>
  <si>
    <t>Tovární 5533, 
430 00 Chomutov</t>
  </si>
  <si>
    <t>ACTHERM, spol. s r.o., odštěpný závod Chomutov</t>
  </si>
  <si>
    <t>teplarna@acthermcv.cz</t>
  </si>
  <si>
    <t>AGC Flat Glass Czech a.s., člen AGC Group</t>
  </si>
  <si>
    <t>Sklářská 450, 
416 74 Teplice</t>
  </si>
  <si>
    <t>Závod Řetenice - 3 linky na výrobu plochého skla - R1, R2 a R3 (všechny tři spadají do kat. 3.3 zařízení na výrobu skla, včetně skleněných vláken...)</t>
  </si>
  <si>
    <t>tisnova.linka.teplice@jablotron.cz, 
dispecer@loter.eu</t>
  </si>
  <si>
    <t>Ing. Irena Státníková
Životní prostředí – standardizace, 
AGC Flat Glass Czech a.s., 
T:  417 502 223, 
T:  725 003 126, 
www.agc-glass.eu 
irena.statnikova@eu.agc.com</t>
  </si>
  <si>
    <t>Česká rafinérská, a.s.</t>
  </si>
  <si>
    <t>Záluží 2, 436 01 Litvínov</t>
  </si>
  <si>
    <t>mimoradne.udalosti@crc.cz</t>
  </si>
  <si>
    <t>Ing. Fobl, 
T: 476 166 530,  
T: 736 506 153</t>
  </si>
  <si>
    <t>Českomoravský štěrk, a.s.</t>
  </si>
  <si>
    <t>Mobilní linka na úpravu kameniva</t>
  </si>
  <si>
    <t>Miroslav.Svec@cmsterk.cz</t>
  </si>
  <si>
    <t>Miroslav Švec, podnikový ekolog,
+420 602 456 463</t>
  </si>
  <si>
    <t>ČEZ Teplárenská, a.s.</t>
  </si>
  <si>
    <t>Bezručova 2212/30, 
251 01 Říčany</t>
  </si>
  <si>
    <t>Výtopna Proboštov</t>
  </si>
  <si>
    <t>dispecink.teplice@cez.cz</t>
  </si>
  <si>
    <t>p. Novotný , 
T: 602 147 492</t>
  </si>
  <si>
    <t>elektrárna Tušimice</t>
  </si>
  <si>
    <t>Ing. Dragomír, 
T: 725 721 461</t>
  </si>
  <si>
    <t>elektrárny Prunéřov I, Prunéřov II</t>
  </si>
  <si>
    <t>Ing. Suk, 
T: 724 677 039</t>
  </si>
  <si>
    <t>elektrárna Ledvice</t>
  </si>
  <si>
    <t>Ing. Kalouš, 
T: 725 648 408</t>
  </si>
  <si>
    <t>Elektrárna Počerady, a. s.</t>
  </si>
  <si>
    <t>elektrárna Počerady</t>
  </si>
  <si>
    <t>Teplárna Trmice</t>
  </si>
  <si>
    <t>sitetr@tetr.cz</t>
  </si>
  <si>
    <t>Ing. Čermák, 
T: 724 245 212</t>
  </si>
  <si>
    <t>DOBET, spol. s r.o.</t>
  </si>
  <si>
    <t>Nádražní 946, 
687 22 Ostrožská Nová Ves</t>
  </si>
  <si>
    <t>Kamenolom Mariánská Skála</t>
  </si>
  <si>
    <t>Drážďanská 6, 400 07 Ústí nad Labem</t>
  </si>
  <si>
    <t>spatenkova.dobet@seznam.cz</t>
  </si>
  <si>
    <t>pí. Špatenková, 
T: 602 272 140</t>
  </si>
  <si>
    <t>DUFONEV R.C., a.s.</t>
  </si>
  <si>
    <t>Lidická 2030/20,
602 00 Brno</t>
  </si>
  <si>
    <t>Mobilní recyklační linka stavebních odpadů, demoličních odpadů a práce v lomech</t>
  </si>
  <si>
    <t>svecova@dufonev.cz, 
dufonev@dufonev.cz</t>
  </si>
  <si>
    <t>Ing. Petra Švecová, manager ISŘ;
Ing. Roman Žídek, vedoucí výrobně-technickckého střediska</t>
  </si>
  <si>
    <t>ENERGIE Holding a. s.</t>
  </si>
  <si>
    <t>Kutvirtova 339/5, 
150 00 PRAHA 5 - Radlice</t>
  </si>
  <si>
    <t>CZT Litoměřice</t>
  </si>
  <si>
    <t>K výtopně 1987, 
412 01 Litoměřice</t>
  </si>
  <si>
    <t>emise.litomerice.enh@mvv.cz</t>
  </si>
  <si>
    <t>Ing. Petránek, 
T: 602 522 281</t>
  </si>
  <si>
    <t>ENERGY Ústí nad Labem, a.s.</t>
  </si>
  <si>
    <t>Žukovova 100, P.O.BOX 16, 
400 03 Ústí nad Labem</t>
  </si>
  <si>
    <t>emise@energy-usti.cz</t>
  </si>
  <si>
    <t>Ing. Balounová 
T: 777 295 183</t>
  </si>
  <si>
    <t>EUROVIA Kamenolomy, a.s.</t>
  </si>
  <si>
    <t>nám. Soukenné 115/6, 460 07 Liberec 7</t>
  </si>
  <si>
    <t>Kamenolomy Libochovany</t>
  </si>
  <si>
    <t>petr.sebek@eurovia.cz</t>
  </si>
  <si>
    <t>p. Šebek, 
T: 724 056 744</t>
  </si>
  <si>
    <t>KERAKAOLIN, a.s.</t>
  </si>
  <si>
    <t>Polní 638, 432 01 Kadaň</t>
  </si>
  <si>
    <t>Lom Kadaň - rozplavba kaolinu</t>
  </si>
  <si>
    <t>vagnerova@kerakaolin.cz</t>
  </si>
  <si>
    <t>pí Vágnerová, 
T: 474 611 802, 
T: 723 213 477</t>
  </si>
  <si>
    <t>KNAUF INSULATION, spol. s r. o.</t>
  </si>
  <si>
    <t>Bucharova 2641/14, 
158 00 Praha 5</t>
  </si>
  <si>
    <t>Výrobní závod Krupka</t>
  </si>
  <si>
    <t>Pod Dolní drahou 110, 417 42 Krupka</t>
  </si>
  <si>
    <t>Lafarge Cement, a.s.</t>
  </si>
  <si>
    <t>čp. 27, 
411 12 Čížkovice</t>
  </si>
  <si>
    <t>emise@lafarge-czech.lafarge.com</t>
  </si>
  <si>
    <t>Ing. Kaštánek, 
T: 606 044 308</t>
  </si>
  <si>
    <t>Lovochemie, a.s.</t>
  </si>
  <si>
    <t>Terezínská 57, 
410 02 Lovosice</t>
  </si>
  <si>
    <t>dispecink@lovochemie.cz</t>
  </si>
  <si>
    <t>Ing. Kadavá, 
T: 736 507 320</t>
  </si>
  <si>
    <t>Mondi Štětí a.s.</t>
  </si>
  <si>
    <t>Litoměřická 272, 
411 08 Štětí</t>
  </si>
  <si>
    <t>Steti.Dispecer@mondigroup.com, 
mondi.dispecer@mondigroup.com</t>
  </si>
  <si>
    <t>Ing. Buk, 
T: 725 003 126</t>
  </si>
  <si>
    <t>Severní energetická a.s. 
(do srpra 2013 Litvínovská uhelná a.s.)</t>
  </si>
  <si>
    <t>Václava Řezáče 315, 
434 01 Most</t>
  </si>
  <si>
    <t>Úpravna uhlí Komořany</t>
  </si>
  <si>
    <t>p.kounovsky@luas.cz</t>
  </si>
  <si>
    <t>p. Poncar, 
T: 476 204 820, 
M: 724 251 992</t>
  </si>
  <si>
    <t>Severočeské doly a.s.</t>
  </si>
  <si>
    <t>Boženy Němcové 5359, 
430 01 Chomutov</t>
  </si>
  <si>
    <t>Úpravna uhlí Ledvice</t>
  </si>
  <si>
    <t>prasnost@sdas.cz</t>
  </si>
  <si>
    <t>p. Štajgr, 
T: 417 823 954, 
M: 602 150 487</t>
  </si>
  <si>
    <t>Silike keramika, spol. s r.o.</t>
  </si>
  <si>
    <t>Obchodní 429/3, 
405 05 Děčín 5</t>
  </si>
  <si>
    <t>vposkocil@silike.cz</t>
  </si>
  <si>
    <t>p. Poskočil 
T: 728 366 195 
T: 412 501 120</t>
  </si>
  <si>
    <t>UNION LESNÍ BRÁNA, a.s.</t>
  </si>
  <si>
    <t>Novosedlická 248, 
Pozorka, 
417 03 Dubí</t>
  </si>
  <si>
    <t>rytych@rotaflex.cz</t>
  </si>
  <si>
    <t>Ing. Dietz, 
T: 417 800 115, 
M: 725 185 763</t>
  </si>
  <si>
    <t>UNIPETROL RPA, s.r.o.</t>
  </si>
  <si>
    <t>Litvínov - Záluží 1, 
PSČ 436 70</t>
  </si>
  <si>
    <t>Jednotka energetické služby</t>
  </si>
  <si>
    <t>dispecink.rpa@unipetrol.cz</t>
  </si>
  <si>
    <t>Ing. Sláma, 
T: 736 505 104</t>
  </si>
  <si>
    <t>United Energy, a.s.</t>
  </si>
  <si>
    <t>P.O. Box 22, 
434 03 Most 3</t>
  </si>
  <si>
    <t>Teplárenská 2, 434 03 Most-Komořany</t>
  </si>
  <si>
    <t>elektrovelin@ue.cz</t>
  </si>
  <si>
    <t>Středočeský kraj</t>
  </si>
  <si>
    <t>Zóna Střední Čechy</t>
  </si>
  <si>
    <t>CZ02</t>
  </si>
  <si>
    <t>Pardubický kraj</t>
  </si>
  <si>
    <t>Zóna Severovýchod</t>
  </si>
  <si>
    <t>CZ05</t>
  </si>
  <si>
    <t>Královéhradecký a Pardubický kraj</t>
  </si>
  <si>
    <t>Ústecký kraj</t>
  </si>
  <si>
    <t>Zóna Severozápad</t>
  </si>
  <si>
    <t>CZ04</t>
  </si>
  <si>
    <t>Karlovarský kraj</t>
  </si>
  <si>
    <t>Plzeňský kraj</t>
  </si>
  <si>
    <t>Zóna Jihozápad</t>
  </si>
  <si>
    <t>CZ03</t>
  </si>
  <si>
    <t>Zóna Jihovýchod</t>
  </si>
  <si>
    <t>CZ06Z</t>
  </si>
  <si>
    <t>Jihomoravský kraj bez Brna</t>
  </si>
  <si>
    <t>Jihomoravský kraj</t>
  </si>
  <si>
    <t>Aglomerace Brno</t>
  </si>
  <si>
    <t>CZ06A</t>
  </si>
  <si>
    <t>Moravskoslezský kraj</t>
  </si>
  <si>
    <t>Aglomerace O/K/F-M bez Třinecka</t>
  </si>
  <si>
    <t>Aglomerace O/K/F-M</t>
  </si>
  <si>
    <t>CZ08A</t>
  </si>
  <si>
    <t>Třinecko</t>
  </si>
  <si>
    <t>jana.lovasova@knaufinsulation.com</t>
  </si>
  <si>
    <t xml:space="preserve">Bc. Jana Lovásová
Tel: 417 710 543
Mob: 725 187 671 </t>
  </si>
  <si>
    <t>24. 9. 2012 převzato ze seznamu ČIŽP
18.8. 2015 - oprava názvu společnosti z Dalkia na Veolia. Přidána adresa zdroje. Změna emailové adresy a tel. čísel. Provedeno na základě požadavku Veolia, p. Zdeněk Novák mail z 1.4.2015</t>
  </si>
  <si>
    <t>2.11.2015 - Přidaný záznam na základě mailu od pí Breburdové z 27.10.2015 (Chybí na seznamu MŽP. Rozhodnutí IPPC S-MHMP-25181/2015/OCP-VIII-111/R-15 ze dne 4.5.2015)</t>
  </si>
  <si>
    <t>Technické služby města Litoměřice</t>
  </si>
  <si>
    <t>Recyklátor živičných směsí BAGELA BA 7000 F</t>
  </si>
  <si>
    <t>provozovna „Vodní cvičiště“ v Litoměřicích nebo jinde v Ústeckém kraji</t>
  </si>
  <si>
    <t>technicky@tsmlt.cz
recyklace@tsmlt.cz</t>
  </si>
  <si>
    <t>Jan Zídek
tel.: +420 416 725 523
mobil.: +420 602 493 651
Jindra Valášek
tel.: +420 416 737 148
mobil: +420 725 078 889</t>
  </si>
  <si>
    <t>Miroslav Sochor</t>
  </si>
  <si>
    <t>Na Nivkách 277, 674 01 Třebíč</t>
  </si>
  <si>
    <t>Recyklační linka stavebních odpadů</t>
  </si>
  <si>
    <t>67401 Třebíč - Týn, Na Nivkách 277</t>
  </si>
  <si>
    <t>chybí</t>
  </si>
  <si>
    <t>EUROVIA CS, a.s.</t>
  </si>
  <si>
    <t>Národní 10, 113 19 Praha 1, Odštěpný závod Oblast Čechy západ, závod České Budějovice, Planá 72,
370 01 České Budějovice</t>
  </si>
  <si>
    <t>Mobilní drtící a třídící linka staveb. odpadů</t>
  </si>
  <si>
    <t>403 39 Chlumec, U Dálnice 261</t>
  </si>
  <si>
    <t>Lucie.Endrstova@eurovia.cz</t>
  </si>
  <si>
    <t>Speciální stavby Most spol. s r.o.</t>
  </si>
  <si>
    <t>J. Suka 261/11, 434 01 Most</t>
  </si>
  <si>
    <t>Recyklační linka stavebních odpadů RESTA</t>
  </si>
  <si>
    <t>COLAS CZ, a.s.</t>
  </si>
  <si>
    <t>Ke Klíčovu 9, 190 00 Praha 9, závod Lomy, Kosovská 10, 586 37 Jihlava</t>
  </si>
  <si>
    <t>Mobilní drtící a třídící linka kameniva</t>
  </si>
  <si>
    <t>kamenolom Císařský</t>
  </si>
  <si>
    <t>Staňo Milan</t>
  </si>
  <si>
    <t>Špindlerova třída 974, 413 03 Roudnice n. L.</t>
  </si>
  <si>
    <t>Mobilní třídící linka stavebních hmot</t>
  </si>
  <si>
    <t>ritter.karel@seznam.cz</t>
  </si>
  <si>
    <t>Londýnská 637/79a, Liberec XI-Růžodol I, 460 01 Liberec</t>
  </si>
  <si>
    <t>MOB 1 - Mobilní drtící a třídící linka</t>
  </si>
  <si>
    <t>Lom Libochovany, 411 03 Libochovany</t>
  </si>
  <si>
    <t>EKOSTAVBY Louny s.r.o.</t>
  </si>
  <si>
    <t>Václava Majera 573, 440 01 Louny</t>
  </si>
  <si>
    <t>Mobilní recyklační linka stavebních odpadů</t>
  </si>
  <si>
    <t>hodek@ekostavbylouny.cz</t>
  </si>
  <si>
    <t>Alois Vokurka</t>
  </si>
  <si>
    <t>Svrkyně 84, 252 64 Velké Přílepy</t>
  </si>
  <si>
    <t>Mobilní recyklační centrum</t>
  </si>
  <si>
    <t>Petr Březiona - APB Plzeň</t>
  </si>
  <si>
    <t>Losiná 303, 332 04 Nezvěstice</t>
  </si>
  <si>
    <t>Mobilní recyklační linky HARTL</t>
  </si>
  <si>
    <t>v Ústeckém kraji</t>
  </si>
  <si>
    <t>CANNONEER group s.r.o.</t>
  </si>
  <si>
    <t>Doudlebská 1046/8, 140 00 Praha 4</t>
  </si>
  <si>
    <t>Recyklační linka staveb. odpadů Horní Jiřetín</t>
  </si>
  <si>
    <t>Pískovna Straškov</t>
  </si>
  <si>
    <t>RESTA s.r.o.</t>
  </si>
  <si>
    <t>Kojetínská 3120/75, 750 02 Přerov I - Město</t>
  </si>
  <si>
    <t>Miroslav Bedrava
Telefonní číslo, pevná linka: +420 581 741 811
Telefonní číslo, mobilní linka: +420 602 729 341</t>
  </si>
  <si>
    <t>REMEX CZ a.s.</t>
  </si>
  <si>
    <t>Křišťanova 36, 383 01 Prachatice</t>
  </si>
  <si>
    <t>Mobilní recyklační linka</t>
  </si>
  <si>
    <t xml:space="preserve">Markéta Danielová
Telefonní číslo, pevná linka: +420 388 311 304
Telefonní číslo, mobilní linka: +420 602 459 424
</t>
  </si>
  <si>
    <t>BOR Biotechnology, a.s.</t>
  </si>
  <si>
    <t>Koněvova 2660/141, 130 83 Praha</t>
  </si>
  <si>
    <t>Na Kocandě 661/22, 412 01 Litoměřice</t>
  </si>
  <si>
    <t>Recyklační linka stavebních a demoličních odpadů a kameniva</t>
  </si>
  <si>
    <t>sběrný dvůr Třeboutice nebo jinde v Ústeckém kraji</t>
  </si>
  <si>
    <t>ZPV CZ, s.r.o.</t>
  </si>
  <si>
    <t>Mladoboleslavská 820, 407 07 Varnsdorf</t>
  </si>
  <si>
    <t>Mobilní recyklační linka na stavební suť</t>
  </si>
  <si>
    <t>Zemní a dopravní stavby Hrdý Milan, s.r.o.</t>
  </si>
  <si>
    <t>Dobrná 48, 407 41 Dobrná</t>
  </si>
  <si>
    <t>Recyklační centrum Dobkovice</t>
  </si>
  <si>
    <t>areál Dobkovice nebo jinde v Ústeckém kraji</t>
  </si>
  <si>
    <t>MAPECO MOST, a.s.</t>
  </si>
  <si>
    <t>Most -Čepirohy 143, 434 01 Most</t>
  </si>
  <si>
    <t xml:space="preserve">recyklace@mapeco.cz </t>
  </si>
  <si>
    <t xml:space="preserve">Roman Bugár
Telefonní číslo, pevná linka: +420 476 104 575
Telefonní číslo, mobilní linka: +420 702 143 085
</t>
  </si>
  <si>
    <t>KALIVODA DC s.r.o.</t>
  </si>
  <si>
    <t>5.května 42, 405 02 Děčín XVII - Jalůvčí</t>
  </si>
  <si>
    <t>Mobilní recyklační zařízení</t>
  </si>
  <si>
    <t>INOS RICHTER s.r.o.</t>
  </si>
  <si>
    <t>Holušická 2253/1, 148 01 Praha 4</t>
  </si>
  <si>
    <t>Recyklační zařízení stavebních odpadů</t>
  </si>
  <si>
    <t>KARE, Praha, s.r.o.</t>
  </si>
  <si>
    <t>Mezi Vodami 168/37, 143 00 Praha 4 - Modřany</t>
  </si>
  <si>
    <t>Technologická linka úpravy kameniva a stavebního odpadu</t>
  </si>
  <si>
    <t>kovacikova@karepraha.cz</t>
  </si>
  <si>
    <t xml:space="preserve">Hana Kovačíková
Telefonní číslo, mobilní linka: +420 724 974 825
</t>
  </si>
  <si>
    <t>Marius Pedersen a.s.</t>
  </si>
  <si>
    <t>Průběžná 1940/3, 500 09 Hradec Králové</t>
  </si>
  <si>
    <t>Recyklační zařízení</t>
  </si>
  <si>
    <t xml:space="preserve">petr.fryc@mariuspedersen.cz
roman.zarsky@mariuspedersen.cz </t>
  </si>
  <si>
    <t xml:space="preserve">Ing. Petr Fryč
Telefonní číslo, pevná linka: +420 417 514 971
Telefonní číslo, mobilní linka: +420 734 414 397
Roman Žárský
Telefonní číslo, pevná linka: +420 417 514 972
Telefonní číslo, mobilní linka: +420 721 663 381
</t>
  </si>
  <si>
    <t>AZS 98, s.r.o.</t>
  </si>
  <si>
    <t>Praha 4, U Habrovky 247/11, PSČ 14000</t>
  </si>
  <si>
    <t xml:space="preserve">recyklace@azs98.cz </t>
  </si>
  <si>
    <t>DEKONTA, a.s.</t>
  </si>
  <si>
    <t>Dřetovice 109, 273 42 Stehelčeves</t>
  </si>
  <si>
    <t xml:space="preserve">sottner@dekonta.cz </t>
  </si>
  <si>
    <t xml:space="preserve">Mgr. Karel Sottner
Telefonní číslo, pevná linka: +420 475 511 635
Telefonní číslo, mobilní linka: +420 724 681 525
</t>
  </si>
  <si>
    <t>Stavební recyklace s.r.o.</t>
  </si>
  <si>
    <t>Sokolov, Chebská 53, PSČ 35601</t>
  </si>
  <si>
    <t>st.rec@seznam.cz
stavrecancinec@seznam.cz</t>
  </si>
  <si>
    <t>Luděk Vašmucius
Telefonní číslo, mobilní linka: +420 774 441 811
Ing. Pavel Ančinec
Telefonní číslo, mobilní linka: +420 777 740 218</t>
  </si>
  <si>
    <t>AUTO MAKAR s.r.o.</t>
  </si>
  <si>
    <t>Sokolov - Vítkov, Stará Ovčárna č.p. 2146, PSČ 35601</t>
  </si>
  <si>
    <t>ECO - RETEL s.r.o.</t>
  </si>
  <si>
    <t>Mladá Boleslav, Klaudiánova 124, PSČ 29301</t>
  </si>
  <si>
    <t xml:space="preserve">ecoretel@ecoretel.cz </t>
  </si>
  <si>
    <t xml:space="preserve">Roman Hrdý
Telefonní číslo, pevná linka: +420 326 323 419
Telefonní číslo, mobilní linka: +420 602 661 735
</t>
  </si>
  <si>
    <t>CS-BETON s.r.o.</t>
  </si>
  <si>
    <t>Velké Žernoseky 184, PSČ 41201 Litoměřice</t>
  </si>
  <si>
    <t>SILVA CZ, s.r.o.</t>
  </si>
  <si>
    <t>Jihlava, Na Hranici 6, PSČ 58704</t>
  </si>
  <si>
    <t xml:space="preserve">svab@kronospan.cz </t>
  </si>
  <si>
    <t>Aleš Šváb
Telefonní číslo, mobilní linka: +420 724 643 628</t>
  </si>
  <si>
    <t>VSJ mechanizace s.r.o.</t>
  </si>
  <si>
    <t>Zábřeh, Dvorská 2298/19c, PSČ 78901</t>
  </si>
  <si>
    <t>info@vsjzabreh.cz</t>
  </si>
  <si>
    <t xml:space="preserve">Jiří Schwab
Telefonní číslo, pevná linka: +420 583 411 435
Telefonní číslo, mobilní linka: +420 608 828 126
</t>
  </si>
  <si>
    <t>MROZEK a.s.</t>
  </si>
  <si>
    <t>Bystřice 1361, 739 95</t>
  </si>
  <si>
    <t xml:space="preserve">a.niemcova@mrozek.cz </t>
  </si>
  <si>
    <t>ng. Anna Niemcová
Telefonní číslo, pevná linka: +420 558 341 225
Telefonní číslo, mobilní linka: +420 606 686 584</t>
  </si>
  <si>
    <t>AVE CZ odpadové hospodářství s.r.o.</t>
  </si>
  <si>
    <t>Praha 10, Pražská 1321/38a, PSČ 10200</t>
  </si>
  <si>
    <t>ČSAP s.r.o.</t>
  </si>
  <si>
    <t>Nymburk, Dopravní 1717</t>
  </si>
  <si>
    <t xml:space="preserve">cmugr@csap.cz </t>
  </si>
  <si>
    <t>Bohumil Čmugr
Telefonní číslo, pevná linka: +420 325 502 250</t>
  </si>
  <si>
    <t>STAVBY HORIZONT s.r.o.</t>
  </si>
  <si>
    <t>Smetanovo návrší 186/4, 417 02 Dubí – Běhánky</t>
  </si>
  <si>
    <t xml:space="preserve">r-konrad@volny.cz </t>
  </si>
  <si>
    <t>M. Klímová
Telefonní číslo, mobilní linka: +420 606 058 381</t>
  </si>
  <si>
    <t>p.kloucek@marent.cz
m.andrs@marent.cz</t>
  </si>
  <si>
    <t xml:space="preserve">sailer@ssmost.cz </t>
  </si>
  <si>
    <t xml:space="preserve">Elektrárna Tisová, a.s. </t>
  </si>
  <si>
    <t>Elektrárna Tisová, výroba a dodávka elektrické energie a tepla</t>
  </si>
  <si>
    <t>Tisová 2, 356 01 Březová</t>
  </si>
  <si>
    <t>petra.preslickova@etias.cz</t>
  </si>
  <si>
    <t>Ing. Petra Přesličková 
T: 352 468 213</t>
  </si>
  <si>
    <t>24. 9. 2012 převzato ze seznamu ČIŽP
1.12.2017 - akt. Info o zdroji, vč reg. Látek (přidáno PM10) a kontaktních údajů pro zasílání info o SVRS (e-mail p. Podlešák 3.11.2017)</t>
  </si>
  <si>
    <t>Zpracovatelská část Vřesová</t>
  </si>
  <si>
    <t>Vřesová</t>
  </si>
  <si>
    <t xml:space="preserve">Plzeňská teplárenská, a.s., </t>
  </si>
  <si>
    <t>DAV, a.s.</t>
  </si>
  <si>
    <t>DIRIGERE servis s.r.o.</t>
  </si>
  <si>
    <t>POLANSKÝ s.r.o.</t>
  </si>
  <si>
    <t>POZEMNÍ KOMUNIKACE BOHEMIA, a.s.</t>
  </si>
  <si>
    <t>mobilní recyklační linka</t>
  </si>
  <si>
    <t>lomy@colas.cz</t>
  </si>
  <si>
    <t>ŽSD a.s.</t>
  </si>
  <si>
    <t>Brněnská 1050, 664 42 Modřice</t>
  </si>
  <si>
    <t>m.lasmansky@7.cz, 
a.panek@7.cz</t>
  </si>
  <si>
    <t>p. Lašmanský 
T: 462 101 101
mobil: 725 628 845
p. Pánek
tel.: 462 101 100
mobil: 725 658 539</t>
  </si>
  <si>
    <t>GEOSTAVBY s.r.o.</t>
  </si>
  <si>
    <t>SOBOS CZ spol. s r.o.</t>
  </si>
  <si>
    <t>PRAGOTRADE spol. s r.o.</t>
  </si>
  <si>
    <t xml:space="preserve">REMEX CZ a.s. </t>
  </si>
  <si>
    <t>COMPAG CZ s.r.o.</t>
  </si>
  <si>
    <t>Zeppelin CZ s.r.o.</t>
  </si>
  <si>
    <t>K Horoměřicům 1182/53, 165 00 Praha 5 - Suchdol</t>
  </si>
  <si>
    <t>Ke Klíčovu 9, 190 00 Praha 9</t>
  </si>
  <si>
    <t>Na Klinkách 414, 674 01 Třebíč</t>
  </si>
  <si>
    <t>Maršála Rybalka 379, Humny, 273 08 Pchery</t>
  </si>
  <si>
    <t>V Lukách 95/IV, 471 24 Mimoň</t>
  </si>
  <si>
    <t>Lipová 72, 251 70 Modletice</t>
  </si>
  <si>
    <t>Mobilní drtič stavebních odpadů</t>
  </si>
  <si>
    <t>Mobilní čelisťový drtič Terex FINLAY J-1170 AS</t>
  </si>
  <si>
    <t>Míchací zařízení pro úpravu kameniva</t>
  </si>
  <si>
    <t>Recyklační středisko Důl Theodor</t>
  </si>
  <si>
    <t>Mobilní třídič Chieftain 1400</t>
  </si>
  <si>
    <t>Mobilní recyklační linka stavebních materiálů</t>
  </si>
  <si>
    <t>Mobilní mechanické zařízení – TERMINÁTOR 5000</t>
  </si>
  <si>
    <t>Mobilní zařízení určená k úpravě odpadů</t>
  </si>
  <si>
    <t>tomas.strnadel@geostavby.cz</t>
  </si>
  <si>
    <t>k.ú. Pchery a Brandýsek</t>
  </si>
  <si>
    <t>cap@pragotrade.cz                         recyklacepchery@seznam.cz</t>
  </si>
  <si>
    <t>cikom@cikom.cz</t>
  </si>
  <si>
    <t>info@compag.cz</t>
  </si>
  <si>
    <t>michal.balik@zeppelin.com</t>
  </si>
  <si>
    <t>12.3.2019 - zařazen na základě e-mailu Ing. Doležalové z 24.1.2019. Zvláštní podmínky provozu na základě rozhodnutí krajského úřadu č.j. 085228/2018/KUSK z 43306.</t>
  </si>
  <si>
    <t>12.3.2019 - zařazen na základě e-mailu Ing. Doležalové z 24.1.2019. Zvláštní podmínky provozu na základě rozhodnutí krajského úřadu č.j. 086933/2018/KUSK z 43311.</t>
  </si>
  <si>
    <t>12.3.2019 - zařazen na základě e-mailu Ing. Doležalové z 24.1.2019. Zvláštní podmínky provozu na základě rozhodnutí krajského úřadu č.j. 099057/2018/KUSK z 43332.</t>
  </si>
  <si>
    <t>12.3.2019 - zařazen na základě e-mailu Ing. Doležalové z 24.1.2019. Zvláštní podmínky provozu na základě rozhodnutí krajského úřadu č.j. 135343/2018/KUSK z 43411.</t>
  </si>
  <si>
    <t>12.3.2019 - zařazen na základě e-mailu Ing. Doležalové z 24.1.2019. Zvláštní podmínky provozu na základě rozhodnutí krajského úřadu č.j. 074807/2018/KUSK z 43269.</t>
  </si>
  <si>
    <t>12.3.2019 - zařazen na základě e-mailu Ing. Doležalové z 24.1.2019. Zvláštní podmínky provozu na základě rozhodnutí krajského úřadu č.j. 112145/2018/KUSK z 43364.</t>
  </si>
  <si>
    <t>12.3.2019 - zařazen na základě e-mailu Ing. Doležalové z 24.1.2019. Zvláštní podmínky provozu na základě rozhodnutí krajského úřadu č.j. 148339/2018/KUSK z 43437.</t>
  </si>
  <si>
    <t>12.3.2019 - zařazen na základě e-mailu Ing. Doležalové z 24.1.2019. Zvláštní podmínky provozu na základě rozhodnutí krajského úřadu č.j. 151446/2018/KUSK z 43445.</t>
  </si>
  <si>
    <t>12.3.2019 - zařazen na základě e-mailu Ing. Doležalové z 24.1.2019. Zvláštní podmínky provozu na základě rozhodnutí krajského úřadu č.j. 162389/2018/KUSK z 43475.</t>
  </si>
  <si>
    <t>kusy@remex.cz, 
filip@remex.cz</t>
  </si>
  <si>
    <t xml:space="preserve">m.sochor@soboscz.cz, 
info@soboscz.cz </t>
  </si>
  <si>
    <t>K váze 1111/66, Slivenec, 
154 00 Praha 5</t>
  </si>
  <si>
    <t>Recyklační linka stavebních a demoličních odpadů</t>
  </si>
  <si>
    <t>SKL RECYKLOSTAV s.r.o.</t>
  </si>
  <si>
    <t>Jiřická 1000, 289 23 Milovice – Mladá</t>
  </si>
  <si>
    <t>sk.stav@seznam.cz</t>
  </si>
  <si>
    <t xml:space="preserve">mobil: 736 769 036 </t>
  </si>
  <si>
    <t>Mobilní drtící a třídící linka</t>
  </si>
  <si>
    <t>Mobilní linka ke zpracování stavebních odpadů, typ Rubble Master 80GO</t>
  </si>
  <si>
    <t>Mobilní drtící a třídící zařízení</t>
  </si>
  <si>
    <t>Mobilní třídící jednotka Sandvik QE241</t>
  </si>
  <si>
    <t>Mobilní drtič a třídič RESTA</t>
  </si>
  <si>
    <t>Přepravitelný drtič stavebních materiálů POWERCRUSHER PC 1055J</t>
  </si>
  <si>
    <t>Mobilní čelisťový drtič FINLAY J-1170 DD</t>
  </si>
  <si>
    <t>Mobilní zařízení k recyklaci stavebních odpadů</t>
  </si>
  <si>
    <t>Mobilní hrubotřídič FINLAY 883+</t>
  </si>
  <si>
    <t>Hrubotřídič RESTA HTH3 – mobilní zařízení určené k úpravě odpadů</t>
  </si>
  <si>
    <t>STAVEBNÍ FIRMA NEUMANN s.r.o.</t>
  </si>
  <si>
    <t>DTS Vrbenský, a.s.</t>
  </si>
  <si>
    <t xml:space="preserve">Radek Brožovský </t>
  </si>
  <si>
    <t>ROTANI s.r.o.</t>
  </si>
  <si>
    <t>ZRECYKLUJEME plus s.r.o.</t>
  </si>
  <si>
    <t>Ing. Pavel Kabát</t>
  </si>
  <si>
    <t>LIKOL, spol. s r.o.</t>
  </si>
  <si>
    <t xml:space="preserve">HES Stavební s.r.o. </t>
  </si>
  <si>
    <t>WDHG Development, s.r.o.</t>
  </si>
  <si>
    <t>B E S s.r.o.</t>
  </si>
  <si>
    <t>Ridera DIS s.r.o.</t>
  </si>
  <si>
    <t>DEMSTAV group, s.r.o.</t>
  </si>
  <si>
    <t>AQUASYS spol. s r.o.</t>
  </si>
  <si>
    <t>MUR PORTANT s.r.o.</t>
  </si>
  <si>
    <t>Jugoslávská 2090, 276 01 Mělník</t>
  </si>
  <si>
    <t>Souš čp. 7, 434 03 Most</t>
  </si>
  <si>
    <t>Zámecká 268, 391 37 Chotoviny</t>
  </si>
  <si>
    <t>Jedousovská 334, 533 61 Choltice</t>
  </si>
  <si>
    <t>Lipová 34, 290 01 Poděbrady – Polabec</t>
  </si>
  <si>
    <t>Komenského náměstí 54, 281 44 Zásmuky</t>
  </si>
  <si>
    <t>1.máje 1590, 696 03 Dubňany</t>
  </si>
  <si>
    <t>Zelený pruh 95/97, 140 00 Praha 4 - Braník</t>
  </si>
  <si>
    <t>U kaménky 1402/8, 163 00 Praha 17 - Řepy</t>
  </si>
  <si>
    <t>Sukova 625, 256 17 Benešov</t>
  </si>
  <si>
    <t>Dělnická 382/32, Poruba 708 00 Ostrava</t>
  </si>
  <si>
    <t>Tř. 1. máje 243, 753 01 Hranice I – Město</t>
  </si>
  <si>
    <t>Jamská 2488/65, 591 01 Žďár nad Sázavou</t>
  </si>
  <si>
    <t>K Zeleným domkům 682/24a, 148 00 Praha</t>
  </si>
  <si>
    <t xml:space="preserve">info@neumannstav.cz </t>
  </si>
  <si>
    <t>r.prochazka@dts-as.cz</t>
  </si>
  <si>
    <t>radek.brozovsky@hbchotoviny.cz</t>
  </si>
  <si>
    <t xml:space="preserve">a.hackenberg@tiscali.cz </t>
  </si>
  <si>
    <t>belka@zrecyklujeme.cz</t>
  </si>
  <si>
    <t>kancelar@sluzbykabat.cz</t>
  </si>
  <si>
    <t>likol@likol.cz</t>
  </si>
  <si>
    <t>lukas.vojtech@hes-stavebni.cz</t>
  </si>
  <si>
    <t>besbn@besbn.cz</t>
  </si>
  <si>
    <t>praha@ridera-stavebni.cz</t>
  </si>
  <si>
    <t>recyklace@demstavgroup.cz</t>
  </si>
  <si>
    <t>pazour@aquasys.cz</t>
  </si>
  <si>
    <t>murportant@seznam.cz</t>
  </si>
  <si>
    <t>pevná linka: 315 671 164</t>
  </si>
  <si>
    <t>Radek Brožovský mobil: 777 248 617</t>
  </si>
  <si>
    <t>Petr Bělka mobil: 602 669 967 mobil: 602 620 151</t>
  </si>
  <si>
    <t>pevná linka: 321 770 340</t>
  </si>
  <si>
    <t>Jiří Synek pevná linka: 518 699 750 mobil: 602 791 682</t>
  </si>
  <si>
    <t>Lukáš Vojtěch mobil: 778 061 948</t>
  </si>
  <si>
    <t>Martin Brůna mobil: 725 826 446</t>
  </si>
  <si>
    <t>pevná linka: 317 722 811</t>
  </si>
  <si>
    <t>pevná linka: 245 019 130</t>
  </si>
  <si>
    <t>pevná linka: 567 574 811</t>
  </si>
  <si>
    <t>mobil: 725 409 070 mobil: 602 704 546</t>
  </si>
  <si>
    <t xml:space="preserve">Petr Pazour pevná linka: 566 652 511 </t>
  </si>
  <si>
    <t>mobil: 602 323 208 mobil: 777 323 209</t>
  </si>
  <si>
    <t>Radek Procházka pevná linka: 478 005 112, mobil: 725 570 911</t>
  </si>
  <si>
    <t xml:space="preserve">mobil: 776 311 397,  mobil: 724 496 964 </t>
  </si>
  <si>
    <t>11.10.2019 - zařazen na základě e-mailu Ing. Doležalové. Zvláštní podmínky provozu na základě rozhodnutí krajského úřadu č.j. 154041/2018/KUSK z 28.1.2019.</t>
  </si>
  <si>
    <t>11.10.2019 - zařazen na základě e-mailu Ing. Doležalové. Zvláštní podmínky provozu na základě rozhodnutí krajského úřadu č.j.  004461/2019/KUSK z 30.1.2019.</t>
  </si>
  <si>
    <t>11.10.2019 - zařazen na základě e-mailu Ing. Doležalové. Zvláštní podmínky provozu na základě rozhodnutí krajského úřadu č.j. 032426/2019/KUSK z 27.3.2019.</t>
  </si>
  <si>
    <t>11.10.2019 - zařazen na základě e-mailu Ing. Doležalové. Zvláštní podmínky provozu na základě rozhodnutí krajského úřadu č.j. 038118/2019/KUSK z 3.4.2019.</t>
  </si>
  <si>
    <t>11.10.2019 - zařazen na základě e-mailu Ing. Doležalové. Zvláštní podmínky provozu na základě rozhodnutí krajského úřadu č.j. 028420/2019/KUSK z 14.3.2019.</t>
  </si>
  <si>
    <t>11.10.2019 - zařazen na základě e-mailu Ing. Doležalové. Zvláštní podmínky provozu na základě rozhodnutí krajského úřadu č.j. 037457/2019/KUSK z 4.4.2019.</t>
  </si>
  <si>
    <t>11.10.2019 - zařazen na základě e-mailu Ing. Doležalové. Zvláštní podmínky provozu na základě rozhodnutí krajského úřadu č.j. 040152/2019/KUSK z 4.4.2019.</t>
  </si>
  <si>
    <t>11.10.2019 - zařazen na základě e-mailu Ing. Doležalové. Zvláštní podmínky provozu na základě rozhodnutí krajského úřadu č.j. 049934/2019/KUSK z 2.5.2019.</t>
  </si>
  <si>
    <t>11.10.2019 - zařazen na základě e-mailu Ing. Doležalové. Zvláštní podmínky provozu na základě rozhodnutí krajského úřadu č.j. 065521/2019/KUSK z 18.6.2019.</t>
  </si>
  <si>
    <t>11.10.2019 - zařazen na základě e-mailu Ing. Doležalové. Zvláštní podmínky provozu na základě rozhodnutí krajského úřadu č.j. 080471/2019/KUSK z 15.7.2019.</t>
  </si>
  <si>
    <t>11.10.2019 - zařazen na základě e-mailu Ing. Doležalové. Zvláštní podmínky provozu na základě rozhodnutí krajského úřadu č.j. 091319/2019/KUSK z 18.7.2019.</t>
  </si>
  <si>
    <t>11.10.2019 - zařazen na základě e-mailu Ing. Doležalové. Zvláštní podmínky provozu na základě rozhodnutí krajského úřadu č.j. 086933/2018/KUSK z 30.7.2019.</t>
  </si>
  <si>
    <t>11.10.2019 - zařazen na základě e-mailu Ing. Doležalové. Zvláštní podmínky provozu na základě rozhodnutí krajského úřadu č.j. 094111/2019/KUSK z 6.8.2019.</t>
  </si>
  <si>
    <t>11.10.2019 - zařazen na základě e-mailu Ing. Doležalové. Zvláštní podmínky provozu na základě rozhodnutí krajského úřadu č.j.  076368/2019/KUSK z 2.9.2019.</t>
  </si>
  <si>
    <t>11.10.2019 - zařazen na základě e-mailu Ing. Doležalové. Zvláštní podmínky provozu na základě rozhodnutí krajského úřadu č.j. 118565/2019/KUSK z 17.9.2019.</t>
  </si>
  <si>
    <t>Liberty Ostrava a.s.</t>
  </si>
  <si>
    <t>ČEZ Energetické služby, s.r.o.</t>
  </si>
  <si>
    <t>Výstavní 1144/103, 703 00 Ostrava – Vítkovice, IČ 27804721
140 53  Praha 4</t>
  </si>
  <si>
    <t>Teplárna Vítkovice</t>
  </si>
  <si>
    <t>ROTANI s.r.o</t>
  </si>
  <si>
    <t xml:space="preserve">Lázně Bohdaneč, Šípkova 52   </t>
  </si>
  <si>
    <t>a.hackenberg@tiscali.cz</t>
  </si>
  <si>
    <t>Antonín Hackenberg, T: 776 311 397</t>
  </si>
  <si>
    <t>Jemnice, Růžová 946</t>
  </si>
  <si>
    <t>ban.stav@tiscali.cz</t>
  </si>
  <si>
    <t>Karel Březina, T: 603 818 087</t>
  </si>
  <si>
    <t>Praha 9, Vysočany, Ke Klíčovu 191/9</t>
  </si>
  <si>
    <t>pavel.vrba@colas.cz</t>
  </si>
  <si>
    <t>Ing. Pavel Vrba, T: 724 118 148</t>
  </si>
  <si>
    <t>Praha-Slivenec, Slivenec, K váze 1111/66</t>
  </si>
  <si>
    <t>kusy@remex.cz</t>
  </si>
  <si>
    <t>Pavel Kusý, T: 602 388 486</t>
  </si>
  <si>
    <t>MYKOL spol. s r.o.</t>
  </si>
  <si>
    <t>Kyjov, Tyršova 143/7</t>
  </si>
  <si>
    <t xml:space="preserve">mykol@wo.cz </t>
  </si>
  <si>
    <t>Bohumil Marada, 602 746 437</t>
  </si>
  <si>
    <t>Demont Servis s.r.o.</t>
  </si>
  <si>
    <t>Brno-střed, Brno-město, Starobrněnská 334/3</t>
  </si>
  <si>
    <t>demolice@demontservis.cz</t>
  </si>
  <si>
    <t>545238081, 545238082, 545238083</t>
  </si>
  <si>
    <t>Autodoprava Matějka, s.r.o.</t>
  </si>
  <si>
    <t>U Cihelny 685, 664 52 Sokolnice</t>
  </si>
  <si>
    <t>michaela@autodopravamatejka.cz</t>
  </si>
  <si>
    <t>Aleš Matějka, T: 602 220 550</t>
  </si>
  <si>
    <t>Miroslav Sochor, T: 530 512 070, 732 273 808</t>
  </si>
  <si>
    <t>MOYSES s.r.o.</t>
  </si>
  <si>
    <t>Dvorská 1505/22, 678 01 Blansko</t>
  </si>
  <si>
    <t>moyses@moyses.cz</t>
  </si>
  <si>
    <t>Martin Mojžíšek, T: 777 754 969</t>
  </si>
  <si>
    <t>Modletice, Lipová 72, okres Praha-východ, PSČ 251 70</t>
  </si>
  <si>
    <t>info-cz@zeppelin.com</t>
  </si>
  <si>
    <t>Vladimír Berec, T: 724 666 552</t>
  </si>
  <si>
    <t>TOMAS holding, a.s.</t>
  </si>
  <si>
    <t>683 01 Dražovice 91</t>
  </si>
  <si>
    <t>valechrach@tomasholding.cz</t>
  </si>
  <si>
    <t>Valehrach, T: 724 020 173</t>
  </si>
  <si>
    <t>Tř. 1. máje 243, Hranice I-Město, 753 01 Hranice</t>
  </si>
  <si>
    <t>demstav@demstavgroup.cz</t>
  </si>
  <si>
    <t>Rudolf, T: 602704546</t>
  </si>
  <si>
    <t>info@dekonta.cz</t>
  </si>
  <si>
    <t>Troch, T: 601385094</t>
  </si>
  <si>
    <t>HRADECKÝ PÍSEK a.s.</t>
  </si>
  <si>
    <t>Žižkova 1994/63, Žabovřesky, 616 00 Brno</t>
  </si>
  <si>
    <t>muller@hradeckypisek.cz</t>
  </si>
  <si>
    <t>Müller, T: 777943224</t>
  </si>
  <si>
    <t>JR STaKR s.r.o.</t>
  </si>
  <si>
    <t>Bruntál, U Stadionu 1999/9a</t>
  </si>
  <si>
    <t>jrstakr@jrstakr.cz</t>
  </si>
  <si>
    <t>Jiří Krupa, T:554254710</t>
  </si>
  <si>
    <t>RENOKOV STEEL s.r.o.</t>
  </si>
  <si>
    <t>Na Kolbišti 3303/2, 669 02 Znojmo</t>
  </si>
  <si>
    <t>renokovsteel@seznam.cz</t>
  </si>
  <si>
    <t xml:space="preserve">Hašek, T: 602 788 388
</t>
  </si>
  <si>
    <t>petradolezalova@zsd.as</t>
  </si>
  <si>
    <t>789 01 Zábřeh, Dvorská 2298/19c</t>
  </si>
  <si>
    <t>schwab@vsjzabreh.cz</t>
  </si>
  <si>
    <t>Schwab, T: 608 828 126</t>
  </si>
  <si>
    <t>CAUDETE s.r.o.</t>
  </si>
  <si>
    <t>Chalúpky 89, 691 01 Moravský Žižkov</t>
  </si>
  <si>
    <t>info@stavebninypriborsky.cz</t>
  </si>
  <si>
    <t>Příborský, T: 777 333 389</t>
  </si>
  <si>
    <t>AQUASYS spol. s r.o.</t>
  </si>
  <si>
    <t>Žďár nad Sázavou 1, Jamská 2488/65</t>
  </si>
  <si>
    <t>aquasys@aquasys.cz</t>
  </si>
  <si>
    <t>Pazour, T: 724 469 727, 566 620 964</t>
  </si>
  <si>
    <t>EDEN TRADE CZ, s. r. o.</t>
  </si>
  <si>
    <t>Ostrava, Vítkovice, Mírová 98/18</t>
  </si>
  <si>
    <t>tylova@eden-trade.cz</t>
  </si>
  <si>
    <t xml:space="preserve">Kalman, T: 602 530 338 </t>
  </si>
  <si>
    <t>DALU recovery s.r.o.</t>
  </si>
  <si>
    <t>Kojetín I-Město, náměstí Dr. E. Beneše 52</t>
  </si>
  <si>
    <t>dalurecovery@seznam.cz</t>
  </si>
  <si>
    <t>Foltýn, T: 778 212 053</t>
  </si>
  <si>
    <t>Drtiče – třídiče s.r.o.</t>
  </si>
  <si>
    <t>Olomouc, Bělidla, Divišova 163/18</t>
  </si>
  <si>
    <t>drtice-tridice@seznam.cz</t>
  </si>
  <si>
    <t>DOLVER, s.r.o.</t>
  </si>
  <si>
    <t>č. p. 144, 675 52 Třebenice</t>
  </si>
  <si>
    <t>info@dolezal-v.cz</t>
  </si>
  <si>
    <t>Doležal, T: 608 641 213</t>
  </si>
  <si>
    <t>Terra Service CZ s.r.o.</t>
  </si>
  <si>
    <t>Komenského 2453, 678 01 Blansko</t>
  </si>
  <si>
    <t xml:space="preserve">firma@terraservice.cz </t>
  </si>
  <si>
    <t>Veselý, T. 516 411 079 / 723 633 281</t>
  </si>
  <si>
    <t>Zet Služby s.r.o.</t>
  </si>
  <si>
    <t>Ostrava – Moravská Ostrava, Žerotínova 1155/3, PSČ 702 00</t>
  </si>
  <si>
    <t>tomzemanek@seznam.cz</t>
  </si>
  <si>
    <t>Zemánek, T: 603157143</t>
  </si>
  <si>
    <t>Bergasto s.r.o.</t>
  </si>
  <si>
    <t>Olomouc, Ztracená 254/6, PSČ 77900</t>
  </si>
  <si>
    <t>bergasto@bergasto.cz  </t>
  </si>
  <si>
    <t>Otáhal, T: tel.: 737 103 427</t>
  </si>
  <si>
    <t>STAVBY JZL s.r.o.</t>
  </si>
  <si>
    <t>Brno-střed, Brno-město, Malinovského náměstí 211/5</t>
  </si>
  <si>
    <t>stavbyjzl@seznam.cz</t>
  </si>
  <si>
    <t>Ženožička, T: 777 327 213</t>
  </si>
  <si>
    <t>BAU recykling s.r.o.</t>
  </si>
  <si>
    <t>č.p. 159, 756 01 Hovězí</t>
  </si>
  <si>
    <t>martin-urban@email.cz</t>
  </si>
  <si>
    <t>Urban, T:  737 288 540</t>
  </si>
  <si>
    <t>AUTODOPRAVA Němec s.r.o.</t>
  </si>
  <si>
    <t>671 51 Olbramkostel 77, okres: Znojmo</t>
  </si>
  <si>
    <t>nemec@bronem.cz</t>
  </si>
  <si>
    <t>Němec, T: 603 802 280</t>
  </si>
  <si>
    <t>Titer a.s.</t>
  </si>
  <si>
    <t>U cihelny 492, 796 07 Držovice</t>
  </si>
  <si>
    <t>Titer.as@seznam.cz</t>
  </si>
  <si>
    <t>Tolar, T: 602 783 707</t>
  </si>
  <si>
    <t>Praha 8, Libeň, Koželužská 2246/5</t>
  </si>
  <si>
    <t>pavel.vladovic@m-infra.cz</t>
  </si>
  <si>
    <t>Vladovič, T: 602125582</t>
  </si>
  <si>
    <t>Výroba obalového akla</t>
  </si>
  <si>
    <t>25.11. Přidáno do seznamu na základě emailu od HELAN.TOMAS@kr-jihomoravsky.cz</t>
  </si>
  <si>
    <t>Doubravecká 2760/1,Východní Předměstí, Plzeň, 301 00,</t>
  </si>
  <si>
    <t>zařízení centrální zdroj tepla (1.1), IP  PK-ŽP/16938/20 ze dne 13. 08. 2020 (2.8.4.)</t>
  </si>
  <si>
    <t>Tylova 1/57, 301 00 Plzeň 3</t>
  </si>
  <si>
    <t>Max Aicher Pilsen  s.r.o.</t>
  </si>
  <si>
    <t>Jižní Předměstí 2991, 301 00 Plzeň</t>
  </si>
  <si>
    <t>zařízení Pilsen Steel (2.2. výroba surového železa nebo oceli, 2.4. slévárny železných kovů), integrované povolení (dále IP) č.j. PK-ŽP/221/19 ze dne 04. 01. 2019 (8.2.)</t>
  </si>
  <si>
    <t>Drcení PYKO s.r.o.</t>
  </si>
  <si>
    <t>UHLÍ PÍSKY ČERT s.r.o.</t>
  </si>
  <si>
    <t>Autodoprava HONZ s.r.o.</t>
  </si>
  <si>
    <t>REMAX CZ a.s.</t>
  </si>
  <si>
    <t xml:space="preserve">ECO – RETEL s.r.o. </t>
  </si>
  <si>
    <t>Cihlářský závod v Horkách n/J, spol. s r.o.</t>
  </si>
  <si>
    <t>Karel Řezáč</t>
  </si>
  <si>
    <t xml:space="preserve">AŠH-EKO s.r.o. </t>
  </si>
  <si>
    <t>Marek Landsinger</t>
  </si>
  <si>
    <t>AV R7 s.r.o.</t>
  </si>
  <si>
    <t>RESTA DAKON s.r.o.</t>
  </si>
  <si>
    <t xml:space="preserve">EUROVIA Kamenolomy, a.s. </t>
  </si>
  <si>
    <t>Obec Radim u Kolína</t>
  </si>
  <si>
    <t>HRABÁNEK s.r.o.</t>
  </si>
  <si>
    <t>František Vlk</t>
  </si>
  <si>
    <t>DIAMO, státní podnik</t>
  </si>
  <si>
    <t>SK - EKO Pardubice s.r.o.</t>
  </si>
  <si>
    <t>Deponie Praha s.r.o.</t>
  </si>
  <si>
    <t>ATM CZ a.s.</t>
  </si>
  <si>
    <t xml:space="preserve">PROFISTAV Litomyšl, a.s. </t>
  </si>
  <si>
    <t xml:space="preserve">Zet Služby s.r.o. </t>
  </si>
  <si>
    <t>Metrostav Infrastructure a.s</t>
  </si>
  <si>
    <t>Drink log s.r.o.</t>
  </si>
  <si>
    <t>ŠUMBOR, spol. s r.o.</t>
  </si>
  <si>
    <t xml:space="preserve">Dvorská 2298/19c, 789 01 Zábřeh </t>
  </si>
  <si>
    <t xml:space="preserve">Pražská 617, 509 01 Nová Paka </t>
  </si>
  <si>
    <t>Dopravní 847, 25901 Votice</t>
  </si>
  <si>
    <t>Táboritská 421, 280 02 Kolín IV</t>
  </si>
  <si>
    <t>K váze 1111/6, Slivenec, 154 00    Praha 5</t>
  </si>
  <si>
    <t>Klaudiánova 124, 293 01 Mladá Boleslav</t>
  </si>
  <si>
    <t>č.p.43, 29473 Horky nad Jizerou</t>
  </si>
  <si>
    <t>Šárecká 1372/91, 160 00 Praha 6</t>
  </si>
  <si>
    <t xml:space="preserve">Bratislavská 1527/15, 102 00 Praha 10 </t>
  </si>
  <si>
    <t>Milady Horákové 2764, 272 01 Kladno - Kročehlavy</t>
  </si>
  <si>
    <t>Třebenice č.p. 144, 675 52 Lipník u Hrotovic</t>
  </si>
  <si>
    <t>Kosmická 752/31, 149 00 Praha – Háje</t>
  </si>
  <si>
    <t>Svrkyně 84, okres Praha - západ,       252 64</t>
  </si>
  <si>
    <t>Mírová 271/55, 750 02 Přerov III – Lověšice</t>
  </si>
  <si>
    <t>Londýnská 637/79a, 460 01 Liberec XI–Růžodol I.</t>
  </si>
  <si>
    <t>č. p. 6, 281 03 Radim u Kolína</t>
  </si>
  <si>
    <t>U Skopců 47, 155 00 Praha 5 – Zadní Kopanina</t>
  </si>
  <si>
    <t>Jedousovská 334, 53361 Choltice</t>
  </si>
  <si>
    <t>Na Kolbišti 3303/2, 66902 Znojmo</t>
  </si>
  <si>
    <t>Na Dlouhé mezi 886/27, 140 00 Praha 4</t>
  </si>
  <si>
    <t xml:space="preserve">Máchova 201, 471 27 Stráž pod Ralskem </t>
  </si>
  <si>
    <t>Chebská 53, 356 01 Sokolov</t>
  </si>
  <si>
    <t>Semtín 52, 530 02 Pardubice</t>
  </si>
  <si>
    <t>Kaprova 42/14, 110 00 Praha 1 – Staré Město</t>
  </si>
  <si>
    <t>Ztracená 254/6, 779 00 Olomouc</t>
  </si>
  <si>
    <t>U měšťanského pivovaru 934/4,        170 00 Praha 7 - Holešovice</t>
  </si>
  <si>
    <t xml:space="preserve">Tyršova 231, 570 01 Litomyšl </t>
  </si>
  <si>
    <t xml:space="preserve">Ostrava - Moravská Ostrava, Žerotínova 1155/3, PSČ 70200 </t>
  </si>
  <si>
    <t>Koželužská 2246/5, 180 00 Praha 8 - Libeň</t>
  </si>
  <si>
    <t>Jagellonská 895/9, 130 00 Praha 3 – Vinohrady</t>
  </si>
  <si>
    <t>Škroupova 957/4, 50002 Hradec Králové</t>
  </si>
  <si>
    <t>07468989</t>
  </si>
  <si>
    <t>03363015</t>
  </si>
  <si>
    <t>15920747</t>
  </si>
  <si>
    <t>24829994</t>
  </si>
  <si>
    <t>00235661</t>
  </si>
  <si>
    <t>00002739</t>
  </si>
  <si>
    <t>08785775</t>
  </si>
  <si>
    <t xml:space="preserve">29448719 </t>
  </si>
  <si>
    <t>03602630</t>
  </si>
  <si>
    <t xml:space="preserve">mobilní drtící zařízení  (Powerscreen XH 250) </t>
  </si>
  <si>
    <t>recyklační linka PYKO (mobilní drtič na pásovém podvozku McCloskey J40V2)</t>
  </si>
  <si>
    <t>Mobilní flexibilní třídič stavebních hmot – typ Warrior 1400X</t>
  </si>
  <si>
    <t>mobilní zařízení pro recyklaci stavebních hmot a drcení dřeva (drtič RM 90GO!)</t>
  </si>
  <si>
    <t>mobilní třídič ANACONDA DF410</t>
  </si>
  <si>
    <t>Mobilní zařízení k úpravě odpadů</t>
  </si>
  <si>
    <t>Minidrtič stavebních materiálů</t>
  </si>
  <si>
    <t>mobilní recyklační linka stavebních materiálů</t>
  </si>
  <si>
    <t>zařízení pro recyklaci stavebních hmot (drtící jednotka Franzoi TRI 1611)</t>
  </si>
  <si>
    <t>Mobilní zařízení ke zpracování  stavebních odpadů</t>
  </si>
  <si>
    <t>přemístitelné drtící a třídící zařízení pro recyklaci stavebních a demoličních odpadů a pro úpravu a zpracování kamene</t>
  </si>
  <si>
    <t>Obec Radim – mobilní zařízení pro využívání stavebních odpadů a dalších surovin</t>
  </si>
  <si>
    <t>mobilní hrubotřídič McCloskey R105</t>
  </si>
  <si>
    <t>mobilní zařízení k využívání odpadů McCloskey Crusher J40v2</t>
  </si>
  <si>
    <t>převozný drtící stroj TEREX / PEGSON EUROTRAK 900x600 Hydraulic, sériové výrobní číslo 960537 FHHA</t>
  </si>
  <si>
    <t>mobilní recyklační linka (čelisťový drtič Resta DCJ 900 x 600, rotační třídič Zemmler MS 5200, mobilní rotační třídič Doppstadt SM 518)</t>
  </si>
  <si>
    <t xml:space="preserve">mobilní hrubotřídič </t>
  </si>
  <si>
    <t>mobilní recyklační linka na zpracování kamene a recyklaci stavebních odpadů</t>
  </si>
  <si>
    <t>mobilní hrubotřídič SANDVIK QE241 SCALPER a mobilní drtič SANDVIK QJ241 JAW CRUSHER</t>
  </si>
  <si>
    <t>mobilní zařízení určená k úpravě odpadů (drticí zařízení R-CI 100-100/T, odrazový drtič REMAX 300, třídič/hrubotřídič Powerscreen Warrior 800, drticí lopata BF typ S4, nízkorychlostní drtič TDS 820)</t>
  </si>
  <si>
    <t>zařízení k nakládání s odpady Deponie Praha s.r.o (čelisťový drtič BROWN LENOX KK114, třídič EXTEC 5000S Turbo, kolový nakladač LIEBHERR L544)</t>
  </si>
  <si>
    <t>třídič odpadů RUBBLE MASTER RM HS5000, drtič odpadů RM 100GO! se závěsným třídičem RM 105GO!</t>
  </si>
  <si>
    <t>Mobilní čelisťový drtič NORDBERG LT 105</t>
  </si>
  <si>
    <t>mobilní recyklační linka (čelisťový drtič RESTA CH2 900x600, třídící jednotka RESTA HTH3)</t>
  </si>
  <si>
    <t>mobilní recyklace odpadů - MOBILNÍ ODRAZOVÝ DRTIČ SANDVIK QI 341, MOBILNÍ ČELISŤOVÝ DRTIČ SANDVIK QJ 241 a MOBILNÍ TŘÍDIČ SANDVIK QA331</t>
  </si>
  <si>
    <t>petrsteinhauser@zsd.as</t>
  </si>
  <si>
    <t>info@pyko.cz</t>
  </si>
  <si>
    <t>obchod@uhlipiskycert.cz</t>
  </si>
  <si>
    <t>e-mail: auto@honz.cz</t>
  </si>
  <si>
    <t>had@remex.cz</t>
  </si>
  <si>
    <t>info@ecoretel.cz</t>
  </si>
  <si>
    <t> info@cihelnahorky.cz</t>
  </si>
  <si>
    <t>rezac.karel@seznam.cz</t>
  </si>
  <si>
    <t>ash-eko@ukladka.cz</t>
  </si>
  <si>
    <t>jindrich.sima@pkb.cz</t>
  </si>
  <si>
    <t>do.vi@seznam.cz</t>
  </si>
  <si>
    <t>info@zemniprace-landsinger.cz</t>
  </si>
  <si>
    <t>starej_pes@volny.cz</t>
  </si>
  <si>
    <t>resta-dakon@resta-dakon.cz</t>
  </si>
  <si>
    <t>petr.broz@eurovia.cz</t>
  </si>
  <si>
    <t xml:space="preserve">ou@obecradim.cz </t>
  </si>
  <si>
    <t>thrabanek@seznam.cz</t>
  </si>
  <si>
    <t>sunegh@vlkdoprava.cz tupy@vlkdoprava.cz</t>
  </si>
  <si>
    <t>mrazek@diamo.cz</t>
  </si>
  <si>
    <t>st.rec@seznam.cz</t>
  </si>
  <si>
    <t>spina@skeko.cz     
kotkova@skeko.cz</t>
  </si>
  <si>
    <t>INFO@DEPONIESTOCHOV.CZ</t>
  </si>
  <si>
    <t>bergasto@bergasto.cz</t>
  </si>
  <si>
    <t>pika@atmcz.cz</t>
  </si>
  <si>
    <t xml:space="preserve">profistav@profistav.cz 
 </t>
  </si>
  <si>
    <t xml:space="preserve">tomzemanek@seznam.cz zemanek@zetsluzby.cz </t>
  </si>
  <si>
    <t>simek@chemeko.cz</t>
  </si>
  <si>
    <t>info@sumbor.cz</t>
  </si>
  <si>
    <t>25.11.2020 - zařazen na zákaldě emailu od pí. Doležalové</t>
  </si>
  <si>
    <t>Ing. Laňka
T: 737 206 954</t>
  </si>
  <si>
    <t>Jamská 2488/65, 591 01 Žďár nad Sázavou</t>
  </si>
  <si>
    <t>Mobilní drtící a třídící linka kameniva - drtič FINLAY C1540RS a třídíč FINLAY 694</t>
  </si>
  <si>
    <t>Mobilní odrazový drtič GIPOKOMBI RC 131/130 FDR</t>
  </si>
  <si>
    <t>Mobilní čelisťový drtič TEREX FINLAY J-1170</t>
  </si>
  <si>
    <t>Mobilní odrazový drtič GIPOKOMBI II. RC 131/130 FDR</t>
  </si>
  <si>
    <t>Drtící linka na stavební odpad, Mobilní čelisťový drtič McCloskey J44, Mobilní čelisťový drtič McCloskey C50</t>
  </si>
  <si>
    <t>Mobilní drtící linka</t>
  </si>
  <si>
    <t>Mobilní zařízení pro úpravu stavebních odpadů - Ústecký kraj</t>
  </si>
  <si>
    <t>B ENERGY s.r.o.</t>
  </si>
  <si>
    <t>Chabařovice, Smetanova 683, PSČ  403 17</t>
  </si>
  <si>
    <t>Štěpkovací zařízení dřevní hmoty</t>
  </si>
  <si>
    <t>Vlach@zdemar.cz</t>
  </si>
  <si>
    <t>Bc. Miroslav Vlach, Telefonní číslo, mobilní linka 733 165 454</t>
  </si>
  <si>
    <t>BISA s.r.o.</t>
  </si>
  <si>
    <t>Pospíšilova 378, 500 03 Hradec Králové,</t>
  </si>
  <si>
    <t>Mobilní zařízení na recyklaci stavebních sutí – mobilní čelisťový drtič - HARTL POWERCRUSHER PC 10/55 J</t>
  </si>
  <si>
    <t xml:space="preserve">Mobilní drtič dřevěného odpadu JENZ AZ 960 D, Mobilní drtič dřevěného odpadu HAMMEL VB 950 DK, Mobilní drtič dřevěného odpadu JENZ AZ 660 D, Mobilní drtič dřevěného odpadu JENZ HEM 581R </t>
  </si>
  <si>
    <t>marketa.valtova@colas.cz</t>
  </si>
  <si>
    <t>Mobilní čelisťový drtič FINLAY J-1170 AS</t>
  </si>
  <si>
    <t>pavla.prochazkova@colas.cz</t>
  </si>
  <si>
    <t>Mobilní mechanické síto Terex</t>
  </si>
  <si>
    <t>michaela.mala@bureauveritas.com</t>
  </si>
  <si>
    <t xml:space="preserve">CORROTECH ENGINEERING s.r.o. </t>
  </si>
  <si>
    <t>Topolová 1456, Most</t>
  </si>
  <si>
    <t>272 70 190</t>
  </si>
  <si>
    <t>Mobilní tryskací zařízení</t>
  </si>
  <si>
    <t>Tomáš Rucký</t>
  </si>
  <si>
    <t>C.a.P.P. Zlín, s.r.o.</t>
  </si>
  <si>
    <t>Kvítkovická 1386, 763 61 Napajedla</t>
  </si>
  <si>
    <t>České štěrkopísky spol. s r.o.</t>
  </si>
  <si>
    <t>Cukrovarská 34, 190 00 Praha 9 - Čakovice</t>
  </si>
  <si>
    <t>Zengrova 510/19, 703 00 Ostrava – Vítkovice,</t>
  </si>
  <si>
    <t>Mobilní recyklační zařízení stavebních hmot DAV, a.s.</t>
  </si>
  <si>
    <t>Mobilní čelisťový drtič HARTL POWERCRUSHER PC10/55J</t>
  </si>
  <si>
    <t>Demolice Recyklace HB s.r.o.</t>
  </si>
  <si>
    <t>Chlístov 36, 580 01 Havlíčkův Brod</t>
  </si>
  <si>
    <t>Mobilní drtící a třídící linka – drtič RUBBLE MASTER RM100 G0, RUBBLE MASTER RM80 a třídič RUBBLE MASTER MS100, EXPLORER 1500 3D</t>
  </si>
  <si>
    <t>Hlubinská 917/20, 702 00 Ostrava – Moravská Ostrava</t>
  </si>
  <si>
    <t>Mobilní recyklační zařízení stavebních hmot DIRIGERE servis s.r.o.“</t>
  </si>
  <si>
    <t>Mobilní zařízení na recyklaci stavebních hmot II. – DIRIGERE servis s.r.o</t>
  </si>
  <si>
    <t xml:space="preserve">DTS Vrbenský, a.s., </t>
  </si>
  <si>
    <t>Mobilní recyklační zařízení stavebních a demoličních odpadů - DTS Vrbenský, a.s.“</t>
  </si>
  <si>
    <t>DX7 s.r.o.</t>
  </si>
  <si>
    <t>Kpt. Jaroše 3760, 430 01 Chomutov</t>
  </si>
  <si>
    <t>přemístitelné tryskací zařízení</t>
  </si>
  <si>
    <t>Daniel Molnár 777 170 598</t>
  </si>
  <si>
    <t>FCC BEC, s.r.o.</t>
  </si>
  <si>
    <t>Lovosice, Prosmycká 2/čp. 88, 410 02</t>
  </si>
  <si>
    <t>drtič odpadu</t>
  </si>
  <si>
    <t>Lovosice@fcc-group.cz</t>
  </si>
  <si>
    <t>Pavel Haken, tel. 416 724 111</t>
  </si>
  <si>
    <t xml:space="preserve">HANDY MEN s.r.o., </t>
  </si>
  <si>
    <t>Janáčkova 2560/25, 695 01 Hodonín</t>
  </si>
  <si>
    <t>HANDY MEN s.r.o.- převozný drtič AXTOR 6010 EC</t>
  </si>
  <si>
    <t>HERKUL a.s.</t>
  </si>
  <si>
    <t>Rybná 682/14, 110 01 Praha 1</t>
  </si>
  <si>
    <t>Mobilní drtič MOBIREX MR 110 Z EVO 2+S společnosti HERKUL a.s.</t>
  </si>
  <si>
    <t>kodpad@post.cz</t>
  </si>
  <si>
    <t>Bc. Stanislav Kalivoda, Telefonní číslo: pevná linka 412 528 416, mobilní linka 606 547 831</t>
  </si>
  <si>
    <t>Polanecká 849, 721 00 Ostrava – Svinov</t>
  </si>
  <si>
    <t>Mobilní technologické linky</t>
  </si>
  <si>
    <t>Klott LT s.r.o.</t>
  </si>
  <si>
    <t>Měřičkova 14, Brno</t>
  </si>
  <si>
    <t>262 24 208</t>
  </si>
  <si>
    <t>Drtič dřeva Doppsadt AK 430 K Profi</t>
  </si>
  <si>
    <t>Tovární 5533, 430 01 Chomutov, p.p.č. 2089/3, 2096/4, k.ú. Chomutov</t>
  </si>
  <si>
    <t xml:space="preserve">MIPAF, s.r.o., </t>
  </si>
  <si>
    <t>Ohníč 21, 417 65 Ohníč</t>
  </si>
  <si>
    <t>Technologie drcení a třídění materiálů - drtič McCloskey J44 a třídič McCloskey  R105“</t>
  </si>
  <si>
    <t>Miroslav Sochor tel. 732 273 808</t>
  </si>
  <si>
    <t>Mobilní odrazový drtič BL - PEGSON PREMIERTRAK 1100x650, Mobilní čelisťový drtič Hartl Powercrusher PC6, Třídič KEERSTRACK typ NOVUM N 251</t>
  </si>
  <si>
    <t xml:space="preserve">PETROM STAVBY, a.s., </t>
  </si>
  <si>
    <t>Běchovická 701/26, 100 00 Praha 10</t>
  </si>
  <si>
    <t>Mobilní drtič Sandvik QI 341 a třídič Sandvik QE 341</t>
  </si>
  <si>
    <t>Orlovská 347/160, 713 00 Ostrava – Heřmanice,</t>
  </si>
  <si>
    <t>Mobilní recyklační zařízení stavebních hmot POLANSKÝ s.r.o.</t>
  </si>
  <si>
    <t>PRŮMSTAV ŠTĚTÍ a.s</t>
  </si>
  <si>
    <t>Cihelná 777, 411 08 Štětí</t>
  </si>
  <si>
    <t xml:space="preserve">Mobilní recyklační linka stavebních hmot – drtící a třídící zařízení – </t>
  </si>
  <si>
    <t>Quarzit Quarry, a.s.</t>
  </si>
  <si>
    <t xml:space="preserve">Oldřichov 189, 417 24 Jeníkov, </t>
  </si>
  <si>
    <t>Kamenolom Jeníkov</t>
  </si>
  <si>
    <t>Jeníkov</t>
  </si>
  <si>
    <t>Raeder &amp; Falge s.r.o.</t>
  </si>
  <si>
    <t>Přívozní 114/2, 41002 Lovosice</t>
  </si>
  <si>
    <t>Mobilní zařízení k recyklaci asfaltových ker BAGELA BA 10000 F (2x)</t>
  </si>
  <si>
    <t>Recavia s.r.o.</t>
  </si>
  <si>
    <t>Žirovnická 3133/6, Záběhlice, 106 00 Praha 10</t>
  </si>
  <si>
    <t>Zařízení k drcení dřevěného odpadu</t>
  </si>
  <si>
    <t>bielcik.miroslav@centrum.cz</t>
  </si>
  <si>
    <t>Ing. Miroslav Bielčik, Telefonní číslo: mobilní linka +420 725 751 565</t>
  </si>
  <si>
    <t>RECYKLAČNÍ CENTRUM s.r.o.</t>
  </si>
  <si>
    <t xml:space="preserve">
Denisova 99/14, Řetenice, 415 03 Teplice </t>
  </si>
  <si>
    <t>Technologie drcení a třídění materriálů</t>
  </si>
  <si>
    <t>romankendik@outlook.cz; info@recyklacnicentrum.cz</t>
  </si>
  <si>
    <t>Roman Kendík, mobilní linka: 776 577 934</t>
  </si>
  <si>
    <t>Mobilní recyklační zařízení na stavební odpad - drtič Hartl Powerscusher PC 1380 J BG 69, drtič POWERSCREEN 1000 SR MAXTRAK, drtič TEREX Pegson 1000 SR, třídič Powerscreen Chieftain 2100X 3Deck, třídič Powerscreen Warrior 1800</t>
  </si>
  <si>
    <t>Mobilní třídič Powerscreen Chieftain 1400</t>
  </si>
  <si>
    <t>Silnice Horšovský Týn a.s.</t>
  </si>
  <si>
    <t>Nad Rybníčkem 40, 346 01 Horšovský Týn</t>
  </si>
  <si>
    <t>Mobilní drtící a třídící linka HARTL</t>
  </si>
  <si>
    <t xml:space="preserve">SETRA, spol. s r.o., </t>
  </si>
  <si>
    <t>Zvonařka 16, 617 00 Brno,</t>
  </si>
  <si>
    <t>Mobilní recyklační zařízení stavebních a demoličních odpadů“ a „Mobilní drtiče dřevěného odpadu</t>
  </si>
  <si>
    <t>Skládka Recyklace s.r.o.</t>
  </si>
  <si>
    <t>Štúrova 494/25, 415 01 Teplice - Trnovany</t>
  </si>
  <si>
    <t>Recyklace stavebních odpadních hmot</t>
  </si>
  <si>
    <t>SOBOS CZ spol. s r.o.</t>
  </si>
  <si>
    <t>Recyklační linka</t>
  </si>
  <si>
    <t>Alena Kratochvílová, Ing. Jan Šafařík, telefonní číslo, mobilní linka 728 057 807, 604 290 888</t>
  </si>
  <si>
    <t>Mobilní zařízení k drcení stavebních odpadů</t>
  </si>
  <si>
    <t>Zařízení k využívání odpadů a výrobě kamenných drtí</t>
  </si>
  <si>
    <t>Ing. Hladová
T: 724 774 275</t>
  </si>
  <si>
    <t>Mobilní třídící linka Powerscreen WARRIOR 800 TRUCK, Mobilní drtič Pegson 900 x 600 Metrotrak</t>
  </si>
  <si>
    <t>ZDEMAR ÚSTÍ NAD LABEM s.r.o.</t>
  </si>
  <si>
    <t>Linka palivového dřeva</t>
  </si>
  <si>
    <t>ZDEMAR TRANSPORT a.s.</t>
  </si>
  <si>
    <t>Drticí zařízení dřevní hmoty</t>
  </si>
  <si>
    <t>ZET služby s.r.o.</t>
  </si>
  <si>
    <t>Ostrava, Žerotínova 1155/3</t>
  </si>
  <si>
    <t>294 48 719</t>
  </si>
  <si>
    <t>mobilní drtiče a třídiče</t>
  </si>
  <si>
    <t>Ing. Tomáš Zemánek</t>
  </si>
  <si>
    <t>Mobilní drtící zařízení R-Cl 100-100/T, Třídič hrubotřídič/drstič Powerscreen Varrior, Nízkorychlostní drtič TDS 820, Odrazový drtič REMAX 300, Drtící lopada Crusher - 2 ks</t>
  </si>
  <si>
    <t>Mobilní drtící a třídící jednotky společnosti ŽSD a.s.</t>
  </si>
  <si>
    <t xml:space="preserve">Mobilní třídič Explorer 1500 3D, Mobilní třídič Powerscreen Chieftain 1400,
Mobilní třídič Finlay 883 Reclaimer,
Mobilní čelisťový drtič Metso LT 106,
Mobilní čelisťový drtič Finlay J-1170 HA,
Mobilní čelisťový drtič Finlay C – 1540 RS,
Mobilní čelisťový drtič Remax 1011-E/D-B,
Mobilní odrazový drtič Finlay I – 1310 RS.
</t>
  </si>
  <si>
    <t>25.11.2020 - upraveno na zákaldě emailu od jerabkova.i@kr-ustecky.cz</t>
  </si>
  <si>
    <t>Na Kocandě 661/22, 412 01 Litoměřice - Předměstí</t>
  </si>
  <si>
    <t>Kámen Zbraslav, a.s.</t>
  </si>
  <si>
    <t>Ing. Alois Vokurka
Telefonní číslo, mobilní linka: +420 602 303 750,
+420 724 158 244</t>
  </si>
  <si>
    <t xml:space="preserve">marketa.silhava@colas.cz </t>
  </si>
  <si>
    <t>Ing. Markéta Šilhavá
Telefonní číslo, pevná linka: +420 286 003 531
Telefonní číslo, mobilní linka: +420 733 780  006</t>
  </si>
  <si>
    <t>Ing. Roman Hodek
Telefonní číslo, pevná linka: +420 415 696 051
Telefonní číslo, mobilní linka: +420 603 196 167</t>
  </si>
  <si>
    <t>Lucie Endrštová
Telefonní číslo, pevná linka: +420 475 656 295
Telefonní číslo, mobilní linka: +420 731 602 663</t>
  </si>
  <si>
    <t xml:space="preserve">petr.sebek@eurovia.cz </t>
  </si>
  <si>
    <t>Bc. Petr Šebek
Telefonní číslo, pevná linka: +420 416 746 126
Telefonní číslo, mobilní linka: +420 724 056 744</t>
  </si>
  <si>
    <t>terc@apb-plzen.cz, firma@apb-plzen.cz</t>
  </si>
  <si>
    <t>Jaroslav Terč
Telefonní číslo, pevná linka: +420 377 917 888
Telefonní číslo, mobilní linka: +420 606 734 478</t>
  </si>
  <si>
    <t>Zdeněk Sailer
Telefonní číslo, pevná linka: +420 417 821 003, +420 417 821 121
Telefonní číslo, mobilní linka: +420 602 660 567</t>
  </si>
  <si>
    <t>Ing. Karel Ritter
Poštovní adresa: Špindlerova třída 974
Telefonní číslo, pevná linka: +420 416 831 898
Telefonní číslo, mobilní linka: +420 606 070 012</t>
  </si>
  <si>
    <t>Ing. Josef Hégr                 pevná linka: 326 312 123 Mgr. Filip Hégr              mobil: 703 146 446</t>
  </si>
  <si>
    <t>elementární oblast</t>
  </si>
  <si>
    <t>zóna / aglomerace - kód</t>
  </si>
  <si>
    <t>PH</t>
  </si>
  <si>
    <t>SC</t>
  </si>
  <si>
    <t>PU</t>
  </si>
  <si>
    <t>HK</t>
  </si>
  <si>
    <t>Královéhradecký kraj</t>
  </si>
  <si>
    <t>LB</t>
  </si>
  <si>
    <t>Liberecký kraj</t>
  </si>
  <si>
    <t>UL</t>
  </si>
  <si>
    <t>KV</t>
  </si>
  <si>
    <t>PL</t>
  </si>
  <si>
    <t>JC</t>
  </si>
  <si>
    <t>Jihočeský kraj</t>
  </si>
  <si>
    <t>VY</t>
  </si>
  <si>
    <t>Kraj Vysočina</t>
  </si>
  <si>
    <t>JM</t>
  </si>
  <si>
    <t>BR</t>
  </si>
  <si>
    <t>ZL</t>
  </si>
  <si>
    <t>Zlínský kraj</t>
  </si>
  <si>
    <t>Zóna Střední Morava</t>
  </si>
  <si>
    <t>CZ07</t>
  </si>
  <si>
    <t>OL</t>
  </si>
  <si>
    <t>Olomoucký kraj</t>
  </si>
  <si>
    <t>MS</t>
  </si>
  <si>
    <t>Zóna Moravskoslezsko</t>
  </si>
  <si>
    <t>CZ08Z</t>
  </si>
  <si>
    <t>OK</t>
  </si>
  <si>
    <t>TR</t>
  </si>
  <si>
    <t>Datum vyřazení</t>
  </si>
  <si>
    <t>Ing. TOMÁŠ MOSLER, Ph.D.,
T: 595 687 733 
T: 595 687 589 
T: 595 683 352</t>
  </si>
  <si>
    <t>pd1@libertysteelgroup.com, 
pd2@libertysteelgroup.com</t>
  </si>
  <si>
    <t xml:space="preserve">tomas.baloch@psas.cz
</t>
  </si>
  <si>
    <t>Ing. Tomáš Baloch tel.: 284 091 846
mob.: +420 733 610 390</t>
  </si>
  <si>
    <t xml:space="preserve">Jarmila Sládková, tel.: 377 180 303
Zdroj nemá stanoveny zvláštní podmínky provozu dle § 10, odst. 3 zák. 201/2012 Sb., ale na základě dobrovolné dohody s KÚ přijímá při vyhlášení smogové situace opatření ke snížení emisí. </t>
  </si>
  <si>
    <t>kamil.blazek@kinstellar.com, 
evzen.nesrovnal@pilsensteel.cz</t>
  </si>
  <si>
    <t xml:space="preserve">Mgr. Blažek 221 622 111, 
Ing. Evžen Nesrovnal 734 526 151
Zdroj nemá stanoveny zvláštní podmínky provozu dle § 10, odst. 3 zák. 201/2012 Sb., ale na základě dobrovolné dohody s KÚ přijímá při vyhlášení smogové situace opatření ke snížení emisí. </t>
  </si>
  <si>
    <t>kratochvilova@soboscz.cz, 
info@infoprojekty.cz</t>
  </si>
  <si>
    <t>2.11.2015 - Přidaný záznam na základě mailu od pí Breburdové z 27.10.2015 (nástupce zdroje KARE Praha)) 
25.2.2021 Vymazáno na základě mail. Dohody s pí. Kaplocky</t>
  </si>
  <si>
    <t>Oblast SVRS, pro kterou jsou danému zdroji zasílány informace o vyhlášení a odvolání situací</t>
  </si>
  <si>
    <t>Elektrárna Chvaletice a.s.</t>
  </si>
  <si>
    <t>24. 9. 2012 převzato ze seznamu ČIŽP
9. 4. 2014 - oprava - dle seznamu ČIŽP z 24. 9. 2012 regulují jen PM10
16. 10. 2014 – aktualizace e-mailového a telefonního kontaktu na základě žádosti MŽP ze dne 14. října 2014, č.j. 70254 /ENV/14. Podle tohoto dopisu regulují také NO2 – bylo tedy doplněno.
5. 11. 2014 – opraven telefonní kontakt na p. Lašmanského
6.12.2017 - opraven název provozovatele elektrárny Chvaletice
14.12.2018 - na základě e-mailové žádosti aktualizovány e-mailové kontakty a doplněn mobil na p. Lašmanského
3.9.2021 - změna názvu provozovatele z Sev.en EC, a.s. na Elektrárna Chvaletice a.s. na základě e-mailu p. Pánka z 2.9.2021</t>
  </si>
  <si>
    <t>Václava Řezáče 315, 434 01 Most</t>
  </si>
  <si>
    <t>Jarmila.sladkova@plzenskateplarenska.cz, 
jaroslav.albl@plzenskateplarenska.cz</t>
  </si>
  <si>
    <t>1.2.2022 zařazen na základě e-mailu paní Doležalové.  Zvláštní podmínky provozu na základě rozhodnutí krajského úřadu č.j. 153623/2020/KUSK z 23.11.2020</t>
  </si>
  <si>
    <t>1.2.2022 zařazen na základě e-mailu paní Doležalové.  Zvláštní podmínky provozu na základě rozhodnutí krajského úřadu č.j. 161689/2020/KUSK z 27.11.2020</t>
  </si>
  <si>
    <t>1.2.2022 zařazen na základě e-mailu paní Doležalové.  Zvláštní podmínky provozu na základě rozhodnutí krajského úřadu č.j. 159589/2020/KUSK z 2.12.2020</t>
  </si>
  <si>
    <t>1.2.2022 zařazen na základě e-mailu paní Doležalové.  Zvláštní podmínky provozu na základě rozhodnutí krajského úřadu č.j. 174709/2020/KUSK z 16.2.2021</t>
  </si>
  <si>
    <t>1.2.2022 zařazen na základě e-mailu paní Doležalové.  Zvláštní podmínky provozu na základě rozhodnutí krajského úřadu č.j. 149853/2020/KUSK z 17.2.2021</t>
  </si>
  <si>
    <t>1.2.2022 zařazen na základě e-mailu paní Doležalové.  Zvláštní podmínky provozu na základě rozhodnutí krajského úřadu č.j. 022775/2021/KUSK z 15.3.2021</t>
  </si>
  <si>
    <t>1.2.2022 zařazen na základě e-mailu paní Doležalové.  Zvláštní podmínky provozu na základě rozhodnutí krajského úřadu č.j. 024074/2021/KUSK z 17.3.2021</t>
  </si>
  <si>
    <t>1.2.2022 zařazen na základě e-mailu paní Doležalové.  Zvláštní podmínky provozu na základě rozhodnutí krajského úřadu č.j. 022340/2021/KUSK z 18.3.2021</t>
  </si>
  <si>
    <t>1.2.2022 zařazen na základě e-mailu paní Doležalové.  Zvláštní podmínky provozu na základě rozhodnutí krajského úřadu č.j. 030779/2021/KUSK z 29.3.2021</t>
  </si>
  <si>
    <t>1.2.2022 zařazen na základě e-mailu paní Doležalové.  Zvláštní podmínky provozu na základě rozhodnutí krajského úřadu č.j. 069952/2021/KUSK z 14.6.2021</t>
  </si>
  <si>
    <t>1.2.2022 zařazen na základě e-mailu paní Doležalové.  Zvláštní podmínky provozu na základě rozhodnutí krajského úřadu č.j. 071727/2021/KUSK z 29.6.2021</t>
  </si>
  <si>
    <t>1.2.2022 zařazen na základě e-mailu paní Doležalové.  Zvláštní podmínky provozu na základě rozhodnutí krajského úřadu č.j. 071730/2021/KUSK z 29.6.2021</t>
  </si>
  <si>
    <t>1.2.2022 zařazen na základě e-mailu paní Doležalové.  Zvláštní podmínky provozu na základě rozhodnutí krajského úřadu č.j. 077113/2021/KUSK z 12.7.2021</t>
  </si>
  <si>
    <t>1.2.2022 zařazen na základě e-mailu paní Doležalové.  Zvláštní podmínky provozu na základě rozhodnutí krajského úřadu č.j. 080024/2021/KUSK z 16.8.2021</t>
  </si>
  <si>
    <t>1.2.2022 zařazen na základě e-mailu paní Doležalové.  Zvláštní podmínky provozu na základě rozhodnutí krajského úřadu č.j. 110932/2021/KUSK z 20.9.2021</t>
  </si>
  <si>
    <t>1.2.2022 zařazen na základě e-mailu paní Doležalové.  Zvláštní podmínky provozu na základě rozhodnutí krajského úřadu č.j. 108785/2021/KUSK z 20.9.2021</t>
  </si>
  <si>
    <t>1.2.2022 zařazen na základě e-mailu paní Doležalové.  Zvláštní podmínky provozu na základě rozhodnutí krajského úřadu č.j. 113443/2021/KUSK z 29.9.2021</t>
  </si>
  <si>
    <t>1.2.2022 zařazen na základě e-mailu paní Doležalové.  Zvláštní podmínky provozu na základě rozhodnutí krajského úřadu č.j. 122296/2021/KUSK z 25.10.2021</t>
  </si>
  <si>
    <t>1.2.2022 zařazen na základě e-mailu paní Doležalové.  Zvláštní podmínky provozu na základě rozhodnutí krajského úřadu č.j. 132540/2021/KUSK z 11.11.2021</t>
  </si>
  <si>
    <t>1.2.2022 zařazen na základě e-mailu paní Doležalové.  Zvláštní podmínky provozu na základě rozhodnutí krajského úřadu č.j. 129981/2021/KUSK z 15.11.2021</t>
  </si>
  <si>
    <t>1.2.2022 zařazen na základě e-mailu paní Doležalové.  Zvláštní podmínky provozu na základě rozhodnutí krajského úřadu č.j. 34689/2021/KUSK z 19.11.2021</t>
  </si>
  <si>
    <t>1.2.2022 zařazen na základě e-mailu paní Doležalové.  Zvláštní podmínky provozu na základě rozhodnutí krajského úřadu č.j. 133791/2021/KUSK z 19.11.2021</t>
  </si>
  <si>
    <t>1.2.2022 zařazen na základě e-mailu paní Doležalové.  Zvláštní podmínky provozu na základě rozhodnutí krajského úřadu č.j. 106014/2021/KUSK z 24.11.2021</t>
  </si>
  <si>
    <t>1.2.2022 zařazen na základě e-mailu paní Doležalové.  Zvláštní podmínky provozu na základě rozhodnutí krajského úřadu č.j. 138570/2021/KUSK z 7.12.2021</t>
  </si>
  <si>
    <t>1.2.2022 zařazen na základě e-mailu paní Doležalové.  Zvláštní podmínky provozu na základě rozhodnutí krajského úřadu č.j. 141211/2021/KUSK z 9.12.2021</t>
  </si>
  <si>
    <t>1.2.2022 zařazen na základě e-mailu paní Doležalové.  Zvláštní podmínky provozu na základě rozhodnutí krajského úřadu č.j. 142435/2021/KUSK z 13.12.2021</t>
  </si>
  <si>
    <t>1.2.2022 zařazen na základě e-mailu paní Doležalové.  Zvláštní podmínky provozu na základě rozhodnutí krajského úřadu č.j. 144822/2021/KUSK z 14.12.2021</t>
  </si>
  <si>
    <t>1.2.2022 zařazen na základě e-mailu paní Doležalové.  Zvláštní podmínky provozu na základě rozhodnutí krajského úřadu č.j. 129302/2021/KUSK z 20.12.2021</t>
  </si>
  <si>
    <t>1.2.2022 zařazen na základě e-mailu paní Doležalové.  Zvláštní podmínky provozu na základě rozhodnutí krajského úřadu č.j. 152300/2021/KUSK z 22.12.2021</t>
  </si>
  <si>
    <t>pevná linka: 376 595 088</t>
  </si>
  <si>
    <t>Denisa Linhartová             mobil: 777 317 901                Martin Tvrz                         mobil: 724 901 933</t>
  </si>
  <si>
    <t>Radek Jordák                    mobil: 731 022 000</t>
  </si>
  <si>
    <t>Luděk Vašmucius               mobil: 777 740 218</t>
  </si>
  <si>
    <t>Radek Kruml                         pevná linka: 326 316 627</t>
  </si>
  <si>
    <t>Martin Kapela                     mobil: 602 226 060</t>
  </si>
  <si>
    <t>Jan Starý                            pevná linka: 257 285 154</t>
  </si>
  <si>
    <t>Jan Starý                             pevná linka: 257 285 154</t>
  </si>
  <si>
    <t>Bc. Vladimír Berec             mobil: 724 666 552</t>
  </si>
  <si>
    <t>Lukáš Čáp                           mobil: 778 037 090</t>
  </si>
  <si>
    <t>Pavel Gardavský                      mobil: 721 166 276</t>
  </si>
  <si>
    <t>Milan Sladký                      mobil: 724 987 988</t>
  </si>
  <si>
    <t>Jan Morkes                         mobil: 731 601 227</t>
  </si>
  <si>
    <t xml:space="preserve">Olga Přibylová                  mobil: 737 288 032       František Přibyl                   mobil: 776 724 109 </t>
  </si>
  <si>
    <t>David Benda                        mobil: 777 144 525</t>
  </si>
  <si>
    <t>Michal Svoboda                  mobil: 724 257 284</t>
  </si>
  <si>
    <t>Lukáš Kučera                     mobil: 606 092 755               mobil: 724 782 358</t>
  </si>
  <si>
    <t>Pavel Čehal                       mobil: 601 501 044</t>
  </si>
  <si>
    <t>Jaroslav Šimáček               mobil: 608 161 000</t>
  </si>
  <si>
    <t>Ján Čejka                           mobil: +421 917 769 960</t>
  </si>
  <si>
    <t>JUDr. Ing. Vlastimil Šimek mobil: 604 259 373, 267 910 206                                  Jaroslav Pajda                   mobil: 773 333 434</t>
  </si>
  <si>
    <t>Helena Králová                  mobil: 606 688 528</t>
  </si>
  <si>
    <t>Svatopluk Kocurek           mobil: 777 755 540</t>
  </si>
  <si>
    <t xml:space="preserve">Tomáš Hruša                      mobil: 724 496 964 </t>
  </si>
  <si>
    <t>Pavel Gardavský               mobil: 606 447 408</t>
  </si>
  <si>
    <t xml:space="preserve">Ing. Jana Kreheľová          mobil: 703 151 851                 Ing. Petr Štverka 
pevná linka: 596 664 845 </t>
  </si>
  <si>
    <t>Vlastimil Šimek                
pevná linka: 267 910 206</t>
  </si>
  <si>
    <t>Ing. Jindřich Kauca            
pevná linka: 478 005 111</t>
  </si>
  <si>
    <t>Pavel Dočkal                       
mobil: 607 130 082</t>
  </si>
  <si>
    <t>Tomáš Strnadel                  
mobil: 725 277 588</t>
  </si>
  <si>
    <t>Alexandr Bolcek, mobil: 777 628 066 
Emil Korček, mobil: 777 974 120</t>
  </si>
  <si>
    <t>stavby.safanda@seznam.cz</t>
  </si>
  <si>
    <t xml:space="preserve">info@waste-solutions.cz </t>
  </si>
  <si>
    <t xml:space="preserve">tvrz@centrum.cz </t>
  </si>
  <si>
    <t>jordak@jordak.eu</t>
  </si>
  <si>
    <t>radek.kruml@ave.cz</t>
  </si>
  <si>
    <t>kapela@kapelasro.cz</t>
  </si>
  <si>
    <t>neuvedeno</t>
  </si>
  <si>
    <t>recyklacepchery@seznam.cz</t>
  </si>
  <si>
    <t>info@menhir-praha.cz</t>
  </si>
  <si>
    <t>zsd@zsd.as</t>
  </si>
  <si>
    <t>sekretariat@eurovia.cz</t>
  </si>
  <si>
    <t>pribylova@dst-praha.cz pribyl@dst-praha.cz</t>
  </si>
  <si>
    <t>michal@svobodastavby.cz</t>
  </si>
  <si>
    <t>recyklace@zers.cz</t>
  </si>
  <si>
    <t xml:space="preserve">rpr.praha@post.cz </t>
  </si>
  <si>
    <t>g3plast@centrum.cz</t>
  </si>
  <si>
    <t>cejka@jareksro.sk</t>
  </si>
  <si>
    <t>demk.sro@seznam.cz</t>
  </si>
  <si>
    <t>kocurek.s@paleko.cz</t>
  </si>
  <si>
    <t>milada.gardavska@volny.cz</t>
  </si>
  <si>
    <t>Polní Voděrady 6, 280 02, okres Kolín</t>
  </si>
  <si>
    <t xml:space="preserve"> pozenky p.č. 1623/11 v k.ú. Dubí u Kladna a p.č. 6100/40 v k.ú. Kladno (ul. K Olejárně, 272 01 Kladno)</t>
  </si>
  <si>
    <t>Okrouhlo 206, okres Praha – západ</t>
  </si>
  <si>
    <t>Ždánice 145, 281 63</t>
  </si>
  <si>
    <t xml:space="preserve"> pozemek p.č. 540/6, k.ú. Ždánice</t>
  </si>
  <si>
    <t>Zděbradská 57, 251 01 Říčany - Jažlovice</t>
  </si>
  <si>
    <t>obec Pchery (k.ú. Pchery a Brandýsek)</t>
  </si>
  <si>
    <t xml:space="preserve">pozemek p. č. 324/3, katastrální území Horní Jirčany </t>
  </si>
  <si>
    <t>pozemek p. č. 147/29 v k. ú. Neškaredice</t>
  </si>
  <si>
    <t>Hostín 28, 277 32 Byšice</t>
  </si>
  <si>
    <t>pozemky p.č. 318/3 a p.č. 402/1 v k.ú. Horoměřice</t>
  </si>
  <si>
    <t>Polerady 77, 250 63 Mratín</t>
  </si>
  <si>
    <t>pozemek p. č. 568 v katastrálním území Tubož</t>
  </si>
  <si>
    <t>Mobilní drtič stavebních materiálů</t>
  </si>
  <si>
    <t>recyklační linka stavebních odpadů</t>
  </si>
  <si>
    <t>Recyklační středisko stavebních a demoličních odpadů Kladno</t>
  </si>
  <si>
    <t>Mobilní zařízení k využívání odpadů</t>
  </si>
  <si>
    <t>Mobilní drticí jednotka RESTA CK 4</t>
  </si>
  <si>
    <t>Mobilní čelisťový drtič Terex EvoQuip Bison 280</t>
  </si>
  <si>
    <t>Drtič odpadů TANA 440DTeco Shark</t>
  </si>
  <si>
    <t>Mobilní zařízení k využívání odpadů</t>
  </si>
  <si>
    <t>Mobilní recyklační středisko stavebních hmot</t>
  </si>
  <si>
    <t>Recyklační středisko stavebních hmot</t>
  </si>
  <si>
    <t>Mobilní zařízení určená k úpravě odpadů</t>
  </si>
  <si>
    <t>Mobilní zařízení k úpravě a využití odpadů –
třídící linka Menhir</t>
  </si>
  <si>
    <t>Mobilní míchací centrum</t>
  </si>
  <si>
    <t xml:space="preserve">Mobilní recyklační linka </t>
  </si>
  <si>
    <t>Mobilní zařízení ke zpracování (třídění) stavebních materiálů
stavebních materiálů</t>
  </si>
  <si>
    <t>Drtící a třídící linka Neškaredice, ZERS spol. s r.o.</t>
  </si>
  <si>
    <t>Mobilní zařízení pro využívání ostatních odpadů</t>
  </si>
  <si>
    <t>Mobilní recyklační linka TANA Shark 440DT</t>
  </si>
  <si>
    <t>Mobilní čelisťový drtič McCloskey J45 a mobilní hrubotřídič McCloskey R155</t>
  </si>
  <si>
    <t>Zařízení ke sběru a využití stavebních odpadů Horoměřice</t>
  </si>
  <si>
    <t>Mobilní zařízení k drcení dřeva  a jiného materiálu organického původu - Husmann HFG V a mobilní zařízení k drcení dřeva a jiného materiálu organického původu - EP 5500 SHARK II</t>
  </si>
  <si>
    <t>Třídicí linka Gardavský</t>
  </si>
  <si>
    <t>0222205</t>
  </si>
  <si>
    <t>09232346</t>
  </si>
  <si>
    <t>29010 501</t>
  </si>
  <si>
    <t>64511 359</t>
  </si>
  <si>
    <t>03707 814</t>
  </si>
  <si>
    <t>28368 193</t>
  </si>
  <si>
    <t>28825 586</t>
  </si>
  <si>
    <t>Milady Horákové 2764, 272 01 Kladno – Kročehlavy</t>
  </si>
  <si>
    <t>Václavské náměstí 846/1, 110 00 Praha 1 – Nové Město</t>
  </si>
  <si>
    <t>č.p. 69, 341 01 Chanovice</t>
  </si>
  <si>
    <t>K Horoměřicům 1182/53, 165 00 Praha 6 – Suchdol</t>
  </si>
  <si>
    <t>Rolnická 656, 356 01 Sokolov</t>
  </si>
  <si>
    <t>Podmoky 27, 289 04 Podmoky</t>
  </si>
  <si>
    <t>Lucemburská 1599/27, 130 00 Praha 3 – Žižkov</t>
  </si>
  <si>
    <t>Pražská 1321/38a, 102 00 Praha 10 - Hostivař</t>
  </si>
  <si>
    <t>Okrouhlo 206, okres Praha – západ, PSČ 254 01</t>
  </si>
  <si>
    <t>Ždánice č.p. 27, 281 63</t>
  </si>
  <si>
    <t>Lupáčova 341/19, 130 02 Praha 3 - Žižkov</t>
  </si>
  <si>
    <t>U Michelského lesa 1581/2, 140 00 Praha 4 - Michle</t>
  </si>
  <si>
    <t>Dolnojirčanská 318, 252 42 Jesenice – Horní Jirčany</t>
  </si>
  <si>
    <t>Husitská 107/3, 130 00 Praha 3 - Žižkov</t>
  </si>
  <si>
    <t>Pátek 182, 290 01 okr. Nymburk</t>
  </si>
  <si>
    <t>Jivenská 1066/7, Michle, 140 00 Praha 4</t>
  </si>
  <si>
    <t>Jankovcova 1535/2a, 170 00 Praha 7 – Holešovice</t>
  </si>
  <si>
    <t>Cukrovarská 94/17, 196 00 Praha 9</t>
  </si>
  <si>
    <t>Bystřička č.p. 225, 756 24</t>
  </si>
  <si>
    <t>Nad Panskou zahradou 558, 252 62 Horoměřice</t>
  </si>
  <si>
    <t>U Pekařky 314/1, 180 00 Praha 8 – Libeň</t>
  </si>
  <si>
    <t>Lupáčova 341/19, 130 00 Praha 3 - Žižkov</t>
  </si>
  <si>
    <t>28. října 2092/216, Mariánské Hory, 709 00 Ostrava</t>
  </si>
  <si>
    <t xml:space="preserve">POZEMNÍ KOMUNIKACE BOHEMIA, a.s. </t>
  </si>
  <si>
    <t>Ekologické zpracování odpadů, a.s.</t>
  </si>
  <si>
    <t xml:space="preserve">STAVBY ŠAFANDA s.r.o. </t>
  </si>
  <si>
    <t xml:space="preserve">Dočkal CZ, s.r.o. </t>
  </si>
  <si>
    <t>Waste Solutions s.r.o.,</t>
  </si>
  <si>
    <t>Denisa Linhartová</t>
  </si>
  <si>
    <t>JORDÁK s.r.o.,</t>
  </si>
  <si>
    <t xml:space="preserve">Stavební recyklace s.r.o. </t>
  </si>
  <si>
    <t>KAPELA s.r.o.,</t>
  </si>
  <si>
    <t xml:space="preserve">RECYKLACE Jan Starý s.r.o. </t>
  </si>
  <si>
    <t>Zeppelin CZ s.r.o</t>
  </si>
  <si>
    <t>MENHIR Praha, s.r.o.</t>
  </si>
  <si>
    <t xml:space="preserve">EUROVIA CS, a.s. </t>
  </si>
  <si>
    <t>DST stavební Praha s.r.o.,</t>
  </si>
  <si>
    <t>Financial Property, s.r.o.,</t>
  </si>
  <si>
    <t>Michal Svoboda</t>
  </si>
  <si>
    <t>ZERS spol. s r.o.</t>
  </si>
  <si>
    <t>RPR Recyklace a.s.,</t>
  </si>
  <si>
    <t>G 3 plast, s.r.o.,</t>
  </si>
  <si>
    <t>EUROKOLEJE s.r.o.</t>
  </si>
  <si>
    <t xml:space="preserve">DEMK, s.r.o. </t>
  </si>
  <si>
    <t>PALEKO CZ s.r.o.</t>
  </si>
  <si>
    <t>Pavel Gardavský</t>
  </si>
  <si>
    <t>Ridera Bohemia a.s.,</t>
  </si>
  <si>
    <t>LAJAVA s.r.o.</t>
  </si>
  <si>
    <t>SALVET CZ s.r.o.</t>
  </si>
  <si>
    <t>ENVIREX HOLDING, a.s.</t>
  </si>
  <si>
    <t>Drtiče - třídiče s.r.o.</t>
  </si>
  <si>
    <t>STAVBY ŠAFANDA s.r.o.</t>
  </si>
  <si>
    <t>Zbytovský s.r.o.</t>
  </si>
  <si>
    <t>DTA Group s.r.o.</t>
  </si>
  <si>
    <t>HB Golf s.r.o.</t>
  </si>
  <si>
    <t>Bergasto a.s.</t>
  </si>
  <si>
    <t>STAVEBNÍ STROJE JIČÍN s.r.o.</t>
  </si>
  <si>
    <t>TREPART s.r.o.</t>
  </si>
  <si>
    <t>Spro stavby, obchod, dopravu a služby, s.r.o.</t>
  </si>
  <si>
    <t>PORR a.s.</t>
  </si>
  <si>
    <t>MDS solution s.r.o.</t>
  </si>
  <si>
    <t>ASTON – služby v ekologii, s.r.o.</t>
  </si>
  <si>
    <t>DEKAKOM plus s.r.o.</t>
  </si>
  <si>
    <t>I N V E N T A , spol. s r.o.</t>
  </si>
  <si>
    <t>ROKA Transport s.r.o.</t>
  </si>
  <si>
    <t>Waste Solutions s.r.o.</t>
  </si>
  <si>
    <t>A.K.U.P.I. CB spol. s.r.o.</t>
  </si>
  <si>
    <t>A.K.U.P.I. spol. s r.o.</t>
  </si>
  <si>
    <t>Vltavská 387, 252 07 Štěchovice</t>
  </si>
  <si>
    <t>057 08 923</t>
  </si>
  <si>
    <t>Kasalice 29, 533 41</t>
  </si>
  <si>
    <t>034 18 821</t>
  </si>
  <si>
    <t>Petrovická 861, 592 31 Nové Město na Moravě</t>
  </si>
  <si>
    <t>253 37 432</t>
  </si>
  <si>
    <t>Nový Dvůr 699, 789 69 Postřelmov</t>
  </si>
  <si>
    <t>278 34 972</t>
  </si>
  <si>
    <t>Divišova 163/18, Bělidla, 779 00 Olomouc</t>
  </si>
  <si>
    <t>646 10 829</t>
  </si>
  <si>
    <t>Chanovice 69, 341 01</t>
  </si>
  <si>
    <t>263 68 684</t>
  </si>
  <si>
    <t>Na Šancích 212, 143 00 Praha 4 - Točná</t>
  </si>
  <si>
    <t>283 97 398</t>
  </si>
  <si>
    <t>Brandýská 178/36, 181 00 Praha 8 - Čimice</t>
  </si>
  <si>
    <t>290 39 525</t>
  </si>
  <si>
    <t>č. p. 40, 580 01 Knyk</t>
  </si>
  <si>
    <t>275 13 688</t>
  </si>
  <si>
    <t>283 40 957</t>
  </si>
  <si>
    <t>Konecchlumského 1113, Valdické
Předměstí, 506 01 Jičín</t>
  </si>
  <si>
    <t>052 15 064</t>
  </si>
  <si>
    <t>Pištěkova 782/3, Chodov, 149 00 Praha 4</t>
  </si>
  <si>
    <t>259 17 838</t>
  </si>
  <si>
    <t>Dolní novosadská 516/84, 779 00 Olomouc – Nové Sady</t>
  </si>
  <si>
    <t>268 23 411</t>
  </si>
  <si>
    <t>Dubečská 3238/36, Strašnice, 100 00 Praha 10</t>
  </si>
  <si>
    <t>430 05 560</t>
  </si>
  <si>
    <t>Máchova 201, 471 27 Stráž pod Ralskem</t>
  </si>
  <si>
    <t>000 02 739</t>
  </si>
  <si>
    <t>Vraclavská 163, 566 01 Vysoké Mýto – Pražské Předměstí</t>
  </si>
  <si>
    <t>076 74 856</t>
  </si>
  <si>
    <t>Novomlýnská 1373/5, 110 00 Praha 1</t>
  </si>
  <si>
    <t>260 72 602</t>
  </si>
  <si>
    <t>Pražská 1178, Nové Město, 337 01 Rokycany</t>
  </si>
  <si>
    <t>263 73 611</t>
  </si>
  <si>
    <t>186 27 226</t>
  </si>
  <si>
    <t>S. K. Neumanna 2708, Zelené Předměstí, 530 02 Pardubice</t>
  </si>
  <si>
    <t>150 50 386</t>
  </si>
  <si>
    <t>Ústrašín č.p. 68, 393 01 Ústrašín</t>
  </si>
  <si>
    <t>056 62 851</t>
  </si>
  <si>
    <t>453 52 925</t>
  </si>
  <si>
    <t>Čéčova 625/26, České Budějovice 3, 370 04 České Budějovice</t>
  </si>
  <si>
    <t>260 76 748</t>
  </si>
  <si>
    <t>260 27 011</t>
  </si>
  <si>
    <t>Recyklační linka stavebních hmot</t>
  </si>
  <si>
    <t>Mobilní třídič FARWICK</t>
  </si>
  <si>
    <t>Mobilní drtící zařízení RUBBLE MASTER RM 90 GO!</t>
  </si>
  <si>
    <t>Linka pro recyklaci stavebních materiálů a stavebních odpadů</t>
  </si>
  <si>
    <t>Mobilní třídič Powerscreen Chieftain 1700</t>
  </si>
  <si>
    <t>Mobilní drtič SANDVIK</t>
  </si>
  <si>
    <t>Mobilní recyklační linka stavebních a demoličních odpadů „CZH00983</t>
  </si>
  <si>
    <t>Mobilní linka na drcení a třídění asfaltových ker a inertního materiálu</t>
  </si>
  <si>
    <t>Mobilní zařízení na drcení a třídění</t>
  </si>
  <si>
    <t>mobilní zařízení určená k úpravě odpadů</t>
  </si>
  <si>
    <t>Mobilní recyklační linka stavebních hmot</t>
  </si>
  <si>
    <t>mobilní zařízení k úpravě odpadů – drtič HG6000</t>
  </si>
  <si>
    <t>třídící lopata</t>
  </si>
  <si>
    <t>mobilní stroj k velikostnímu třídění stavebního materiálu</t>
  </si>
  <si>
    <t>palivo-stechovice@seznam.cz</t>
  </si>
  <si>
    <t>Ladislav Volešák                   mobil: 606 688 528</t>
  </si>
  <si>
    <t>Ing. Michaela Zimová           mobil: 606 948 587</t>
  </si>
  <si>
    <t>sochorova@envirexholding.cz   soucek@envirexholding.cz</t>
  </si>
  <si>
    <t>Ing. Kristýna Sochorová       mobil: 702 026 911                   Ing. Gordana Souček                     mobil: 603 223 888</t>
  </si>
  <si>
    <t>schwab@vsjzabreh.cz    doprava@vsjzabreh.cz</t>
  </si>
  <si>
    <t>pevná linka: 583 411 435                             Roman Záruba                      mobil: 727 946 764</t>
  </si>
  <si>
    <t>stein@drtice-tridice.cz    koukal@drtice-tridice.cz</t>
  </si>
  <si>
    <t xml:space="preserve">pevná linka: 376 595 088    </t>
  </si>
  <si>
    <t>jzbytovsky@seznam.cz</t>
  </si>
  <si>
    <t>Jaroslav Zbytovský             mobil: 602 366 749</t>
  </si>
  <si>
    <t>info@dtagroup.cz  dvorak@dtagroup.cz</t>
  </si>
  <si>
    <t>Oldřich Dvořák                     mobil: 607 670 122</t>
  </si>
  <si>
    <t>cermak@hbgolf.eu   brabenec@hbgolf.eu</t>
  </si>
  <si>
    <t>Radim Čermák                      mobil: 605 281 775               Lukáš Brabenec                    mobil: 604 859 134</t>
  </si>
  <si>
    <t>pevná linka: 588 881 204</t>
  </si>
  <si>
    <t>skrivanek@stavebnistrojejicin.cz</t>
  </si>
  <si>
    <t>Jakub Skřivánek                    mobil: 776 639 776                mobil: 776 008 091</t>
  </si>
  <si>
    <t>info@trepart.cz  m.miavec@trepart.cz</t>
  </si>
  <si>
    <t>Václav Jungmann                 mobil: 777 602 128</t>
  </si>
  <si>
    <t>skacel@sprosro.cz  info@sprosro.cz</t>
  </si>
  <si>
    <t>Martin Skácel                       mobil: 777 593 537               mobil: 775 887 996</t>
  </si>
  <si>
    <t>JUDr. Ing. Vlastimil Šimek                pevná linka: 267 910 206         mobil: 603 226 444</t>
  </si>
  <si>
    <t>Ing. Šimon Mrázek                pevná linka: 318 644 204     mobil: 737 723 868</t>
  </si>
  <si>
    <t>info@mdssolution.cz  dockal@mdssolution.cz</t>
  </si>
  <si>
    <t>vesecky@aston-eco.cz    info@aston-eco.cz</t>
  </si>
  <si>
    <t>sekretariat@dekakom.cz  kral@dekakom.cz</t>
  </si>
  <si>
    <t xml:space="preserve">   all@inventa-sro.cz</t>
  </si>
  <si>
    <t> info@roka-transport.cz   paseka@roka-transport.cz</t>
  </si>
  <si>
    <t>info@waste-solutions.cz  obchod@waste-solutions.cz</t>
  </si>
  <si>
    <t>akupi@akupi.cz</t>
  </si>
  <si>
    <t>kupi@akupi.cz</t>
  </si>
  <si>
    <t>Tomáš Míka,
 mobil: 777 224 544, 
pevná linka: 386 353 142</t>
  </si>
  <si>
    <t>Tomáš Míka,
mobil: 777 224 544, 
pevná linka: 386 353 142</t>
  </si>
  <si>
    <t>Alexandr Bolcek, 
mobil: 777 628 066 
Emil Korček, 
 mobil: 777 974 120</t>
  </si>
  <si>
    <t>Michal Paseka,
mobil: 733 132 433
Lukáš Vonderka, 
mobil: 734 369 475</t>
  </si>
  <si>
    <t>Bc. Vladimír Berec, 
mobil: 724 666 552</t>
  </si>
  <si>
    <t>Miloš Culka,
mobil: 603 481 355, 
pevná linka: 464 625 601</t>
  </si>
  <si>
    <t>Ondřej Král, 
pevná linka: 371 723 968</t>
  </si>
  <si>
    <t>Pavel Vesecký,
mobil: 603 180 476,
pevná linka: 222 315 492</t>
  </si>
  <si>
    <t>Bohumil Dočkal,
mobil: 608 162 078,
mobil: 728 622 490</t>
  </si>
  <si>
    <t>21.9.2022 zařazen na základě e-mailu paní Doležalové.  Zvláštní podmínky provozu na základě rozhodnutí krajského úřadu č.j. 146259/2021/KUSK z 21. 12. 2021</t>
  </si>
  <si>
    <t>21.9.2022 zařazen na základě e-mailu paní Doležalové.  Zvláštní podmínky provozu na základě rozhodnutí krajského úřadu č.j. 003688/2022/KUSK z 24. 1. 2022</t>
  </si>
  <si>
    <t>21.9.2022 zařazen na základě e-mailu paní Doležalové.  Zvláštní podmínky provozu na základě rozhodnutí krajského úřadu č.j. 004452/2022/KUSK z 1. 2. 2022</t>
  </si>
  <si>
    <t>21.9.2022 zařazen na základě e-mailu paní Doležalové.  Zvláštní podmínky provozu na základě rozhodnutí krajského úřadu č.j. 142228/2021/KUSK z 7. 2. 2022</t>
  </si>
  <si>
    <t>21.9.2022 zařazen na základě e-mailu paní Doležalové.  Zvláštní podmínky provozu na základě rozhodnutí krajského úřadu č.j. 006013/2022/KUSK z 14. 2. 2022</t>
  </si>
  <si>
    <t>21.9.2022 zařazen na základě e-mailu paní Doležalové.  Zvláštní podmínky provozu na základě rozhodnutí krajského úřadu č.j. 013707/2022/KUSK z 15. 2. 2022</t>
  </si>
  <si>
    <t>21.9.2022 zařazen na základě e-mailu paní Doležalové.  Zvláštní podmínky provozu na základě rozhodnutí krajského úřadu č.j. 008866/2022/KUSK z 16. 2. 2022</t>
  </si>
  <si>
    <t>21.9.2022 zařazen na základě e-mailu paní Doležalové.  Zvláštní podmínky provozu na základě rozhodnutí krajského úřadu č.j. 046227/2022/KUSK z 2. 5. 2022</t>
  </si>
  <si>
    <t>21.9.2022 zařazen na základě e-mailu paní Doležalové.  Zvláštní podmínky provozu na základě rozhodnutí krajského úřadu č.j. 042058/2022/KUSK z 3. 5. 2022</t>
  </si>
  <si>
    <t>21.9.2022 zařazen na základě e-mailu paní Doležalové.  Zvláštní podmínky provozu na základě rozhodnutí krajského úřadu č.j. 053942/2022/KUSK z 16. 5. 2022</t>
  </si>
  <si>
    <t>21.9.2022 zařazen na základě e-mailu paní Doležalové.  Zvláštní podmínky provozu na základě rozhodnutí krajského úřadu č.j. 050763/2022/KUSK z 16. 5. 2022</t>
  </si>
  <si>
    <t>21.9.2022 zařazen na základě e-mailu paní Doležalové.  Zvláštní podmínky provozu na základě rozhodnutí krajského úřadu č.j. 050903/2022/KUSK z 25. 5. 2022</t>
  </si>
  <si>
    <t>21.9.2022 zařazen na základě e-mailu paní Doležalové.  Zvláštní podmínky provozu na základě rozhodnutí krajského úřadu č.j. 056909/2022/KUSK z 30. 5. 2022</t>
  </si>
  <si>
    <t>21.9.2022 zařazen na základě e-mailu paní Doležalové.  Zvláštní podmínky provozu na základě rozhodnutí krajského úřadu č.j. 065649/2022/KUSK z 6. 6. 2022</t>
  </si>
  <si>
    <t>21.9.2022 zařazen na základě e-mailu paní Doležalové.  Zvláštní podmínky provozu na základě rozhodnutí krajského úřadu č.j. 039007/2022/KUSK z 10. 6. 2022</t>
  </si>
  <si>
    <t>21.9.2022 zařazen na základě e-mailu paní Doležalové.  Zvláštní podmínky provozu na základě rozhodnutí krajského úřadu č.j. 064341/2022/KUSK z 16. 6. 2022</t>
  </si>
  <si>
    <t>21.9.2022 zařazen na základě e-mailu paní Doležalové.  Zvláštní podmínky provozu na základě rozhodnutí krajského úřadu č.j. 068288/2022/KUSK z 29. 6. 2022</t>
  </si>
  <si>
    <t>21.9.2022 zařazen na základě e-mailu paní Doležalové.  Zvláštní podmínky provozu na základě rozhodnutí krajského úřadu č.j. 074594/2022/KUSK z 8. 7. 2022</t>
  </si>
  <si>
    <t>21.9.2022 zařazen na základě e-mailu paní Doležalové.  Zvláštní podmínky provozu na základě rozhodnutí krajského úřadu č.j. 078638/2022/KUSK z 13. 7. 2022</t>
  </si>
  <si>
    <t>21.9.2022 zařazen na základě e-mailu paní Doležalové.  Zvláštní podmínky provozu na základě rozhodnutí krajského úřadu č.j. 083894/2022/KUSK z 1. 8. 2022</t>
  </si>
  <si>
    <t>21.9.2022 zařazen na základě e-mailu paní Doležalové.  Zvláštní podmínky provozu na základě rozhodnutí krajského úřadu č.j. 089197/2022/KUSK z 24. 8. 2022</t>
  </si>
  <si>
    <t>21.9.2022 zařazen na základě e-mailu paní Doležalové.  Zvláštní podmínky provozu na základě rozhodnutí krajského úřadu č.j. 089247/2022/KUSK z 29. 8. 2022</t>
  </si>
  <si>
    <t xml:space="preserve">ZERS spol. s r.o. </t>
  </si>
  <si>
    <t>RAILWAY CONSTRUCTION s.r.o.</t>
  </si>
  <si>
    <t>Brtek s.r.o.</t>
  </si>
  <si>
    <t>Heřmanova 597/61, Holešovice, 170 00 Praha 7</t>
  </si>
  <si>
    <t>Doudlebská 1046/8, Nusle, 140 00 Praha 4</t>
  </si>
  <si>
    <t>Revoluční 1190, 250 92 Šestajovice</t>
  </si>
  <si>
    <t>281 77 851</t>
  </si>
  <si>
    <t>257 04 532</t>
  </si>
  <si>
    <t>034 38 309</t>
  </si>
  <si>
    <t>279 59 147</t>
  </si>
  <si>
    <t>247 21 603</t>
  </si>
  <si>
    <t>Recyklační středisko Tišice - drtič RM 90GO!, třídič RM HS3500 M a hrubotřídič Baustoff-Recyclingsieb SBR 2</t>
  </si>
  <si>
    <t>Drtící a třídící linka Neškaredice</t>
  </si>
  <si>
    <t>Mobilní  zařízení k úpravě a využití odpadů</t>
  </si>
  <si>
    <t>p. č. 147/29 v k. ú. Neškaredice</t>
  </si>
  <si>
    <t>jaroslavbrtek@seznam.cz</t>
  </si>
  <si>
    <t>zers@zers.cz
cibulka@zers.cz</t>
  </si>
  <si>
    <t>cannoneer@cannoneer.cz
demolice@cannoneer.cz</t>
  </si>
  <si>
    <t>odpady@bergasto.cz
provoz@bergasto.cz</t>
  </si>
  <si>
    <t>20.2.2023 zařazen na základě e-mailu paní Doležalové.  Zvláštní podmínky provozu na základě rozhodnutí krajského úřadu č.j. 102235/2022/KUSK z 6. 9. 2022</t>
  </si>
  <si>
    <t>20.2.2023 zařazen na základě e-mailu paní Doležalové.  Zvláštní podmínky provozu na základě rozhodnutí krajského úřadu č.j. 34689/2021/KUSK z  19.11.2021</t>
  </si>
  <si>
    <t>20.2.2023 zařazen na základě e-mailu paní Doležalové.  Zvláštní podmínky provozu na základě rozhodnutí krajského úřadu č.j. 125258/2022/KUSK z 24. 10. 2022</t>
  </si>
  <si>
    <t>20.2.2023 zařazen na základě e-mailu paní Doležalové.  Zvláštní podmínky provozu na základě rozhodnutí krajského úřadu č.j. 121146/2022/KUSK z 31. 10. 2022</t>
  </si>
  <si>
    <t>20.2.2023 zařazen na základě e-mailu paní Doležalové.  Zvláštní podmínky provozu na základě rozhodnutí krajského úřadu č.j. 125812/2022/KUSK z 26. 10. 2022</t>
  </si>
  <si>
    <t>20.2.2023 zařazen na základě e-mailu paní Doležalové.  Zvláštní podmínky provozu na základě rozhodnutí krajského úřadu č.j. 131962/2022/KUSK z 28. 11. 2022</t>
  </si>
  <si>
    <t>20.2.2023 zařazen na základě e-mailu paní Doležalové.  Zvláštní podmínky provozu na základě rozhodnutí krajského úřadu č.j. 146878/2022/KUSK z 4. 1. 2023</t>
  </si>
  <si>
    <t>Petr Neumann
Milada Neumannová
mobil:  602 254 130</t>
  </si>
  <si>
    <t>Ing. Milan Hrčka
mobil: 724 782 357
František Cibulka
mobil: 725 797 041</t>
  </si>
  <si>
    <t>Žaneta Obstová
mobil: 725 745 747</t>
  </si>
  <si>
    <t>Ing. Petr Leichner
mobil: 777 144 522</t>
  </si>
  <si>
    <t>JUDr. Ing. Vlastimil Šimek
pevná linka: 267 910 206
mobil: 603 226 444</t>
  </si>
  <si>
    <t>Jaroslav Brtek
mobil: 602 266 299
mobil: 602 342 548</t>
  </si>
  <si>
    <t xml:space="preserve">Jan Indra
mobil: 731 498 757 </t>
  </si>
  <si>
    <t>Heidelberg Materials CZ, a.s.</t>
  </si>
  <si>
    <t>Křižíkova 682/34a, Karlín</t>
  </si>
  <si>
    <t>marek.novak@skanska.cz</t>
  </si>
  <si>
    <t>Novák, T:737 256 934</t>
  </si>
  <si>
    <t>MORAVOSTAV Brno, a.s. stavební společnost</t>
  </si>
  <si>
    <t>Brno-Řečkovice a Mokrá Hora, Řečkovice, Maříkova 1899/1 </t>
  </si>
  <si>
    <t>peterkova@moravostav.cz</t>
  </si>
  <si>
    <t>Peterková, T: 725 821 783</t>
  </si>
  <si>
    <t>Richard Záhora</t>
  </si>
  <si>
    <t xml:space="preserve">Velešovice 259, 683 01 Rousínov   </t>
  </si>
  <si>
    <t>Rousínov-Kroužek - zařízení na využití odpadů recyklací, pozemek parc. č. 156/5</t>
  </si>
  <si>
    <t>set.velesovice@volny.cz</t>
  </si>
  <si>
    <t>Záhora, T:608 700 944</t>
  </si>
  <si>
    <t>Vašmucius, T:0 777 740 218</t>
  </si>
  <si>
    <t>ADAMBAU CZ s.r.o.</t>
  </si>
  <si>
    <t>Ivančice, Větrná 1384/6</t>
  </si>
  <si>
    <t>info@adambau.cz</t>
  </si>
  <si>
    <t xml:space="preserve">Adam, T:  777 142 451 </t>
  </si>
  <si>
    <t>RM TRYMET a.s.</t>
  </si>
  <si>
    <t>Praha 2, Nové Město, Karlovo náměstí 290/16</t>
  </si>
  <si>
    <t>info@machacek-trymet.cz</t>
  </si>
  <si>
    <t>Macháček, T:602 740 607</t>
  </si>
  <si>
    <t>Auto Rosecký s.r.o.</t>
  </si>
  <si>
    <t>Žďár nad Sázavou 1, Jamská 2436/5 </t>
  </si>
  <si>
    <t>info@autoroseckysro.cz</t>
  </si>
  <si>
    <t>Rosecký, T: 602 887 666</t>
  </si>
  <si>
    <t>BESTFIVE s.r.o.</t>
  </si>
  <si>
    <t>Brno-střed, Staré Brno, Nové sady 988/2</t>
  </si>
  <si>
    <t>info@best5.cz</t>
  </si>
  <si>
    <t>Nováková, T:725 102 447</t>
  </si>
  <si>
    <t>KORA – VODOSTAVING s.r.o.</t>
  </si>
  <si>
    <t>Kunštát, Zbraslavecká 492, PSČ 679 72</t>
  </si>
  <si>
    <t>recyklační středisko Boskovice na pozemcích p. č. 3115/49, 3115/1, 3115/50 v k. ú. Boskovice (GPS souřadnice 49.4993808N, 16.6431139E).</t>
  </si>
  <si>
    <t>kora@kora-vodostaving.cz</t>
  </si>
  <si>
    <t>Konopáč,  602745808</t>
  </si>
  <si>
    <t>Brněnská 1050, 66442 Modřice</t>
  </si>
  <si>
    <t>EvaStipova@zsd.as</t>
  </si>
  <si>
    <t>Štípová, 725 514 609</t>
  </si>
  <si>
    <t>RONYTRANS, s.r.o.</t>
  </si>
  <si>
    <t>Brno-Žabovřesky, Žabovřesky, Přívrat 1454/12</t>
  </si>
  <si>
    <t>jiri.bednar@ronytrans.cz</t>
  </si>
  <si>
    <t>Bednář, T:739453301</t>
  </si>
  <si>
    <t>č.p. 40, 580 01 Knyk</t>
  </si>
  <si>
    <t>kolar@hbgolf.eu</t>
  </si>
  <si>
    <t>Kolář, T:  724 157 507</t>
  </si>
  <si>
    <t>laska@envirexholding.cz</t>
  </si>
  <si>
    <t>Láska, T: 606 676 446</t>
  </si>
  <si>
    <t>THERMOSERVIS – TRANSPORT s.r.o.</t>
  </si>
  <si>
    <t>Brno-Chrlice, Chrlice, Roviny 825/49</t>
  </si>
  <si>
    <t xml:space="preserve">info@thermoservis.cz </t>
  </si>
  <si>
    <t>Kozina, T:777 292 700</t>
  </si>
  <si>
    <t>info@waste-solutions.cz</t>
  </si>
  <si>
    <t>Bolcek, T: 777 628 066</t>
  </si>
  <si>
    <t>AGRONYX s.r.o.</t>
  </si>
  <si>
    <t>Praha 14, Černý Most, Marešova 643/6</t>
  </si>
  <si>
    <t>trade@ekopos.eu</t>
  </si>
  <si>
    <t>Čech, T: 603 998 373</t>
  </si>
  <si>
    <t>Olomouc, Nové Sady, Dolní novosadská 516/84</t>
  </si>
  <si>
    <t>info@sprosro.cz</t>
  </si>
  <si>
    <t>Neděla, T: 775 887 996</t>
  </si>
  <si>
    <t>Praha 10, Strašnice, Dubečská 3238/36</t>
  </si>
  <si>
    <t>info@chemeko.cz</t>
  </si>
  <si>
    <t xml:space="preserve">Šimek, T:  603 226 444 </t>
  </si>
  <si>
    <t>STAVEBNÍ FIRMA PLUS s.r.o.</t>
  </si>
  <si>
    <t>Hodonín, Měšťanská 3992/109</t>
  </si>
  <si>
    <t>skoumal@firmaplus.cz</t>
  </si>
  <si>
    <t>Skoumal, T: 776 095 654</t>
  </si>
  <si>
    <t>Zdeněk Ostřížek</t>
  </si>
  <si>
    <t>664 23 Čebín 182</t>
  </si>
  <si>
    <t>ostrizek.zdenek@volny.cz</t>
  </si>
  <si>
    <t>Ostřížek, T: 732 299 992</t>
  </si>
  <si>
    <t xml:space="preserve">Technické služby CZ s.r.o. </t>
  </si>
  <si>
    <t>info@tso.cz</t>
  </si>
  <si>
    <t>Strnad, T: 775119331</t>
  </si>
  <si>
    <t>Lidická 2030/20, 602 00 Brno – Černá Pole</t>
  </si>
  <si>
    <t>dufonev@dufonev.cz</t>
  </si>
  <si>
    <t>Hyrš, T: 778881773</t>
  </si>
  <si>
    <t>SOUKUP MILOŠ s.r.o.</t>
  </si>
  <si>
    <t>Na láně 708, 664 11 Zbýšov</t>
  </si>
  <si>
    <t>info@soukupmilos.cz</t>
  </si>
  <si>
    <t>Soukup, T: 606 741 190</t>
  </si>
  <si>
    <t>Ekostavby Morava Trade, s.r.o.</t>
  </si>
  <si>
    <t>Elgartova 497/12, Husovice, 614 00 Brn</t>
  </si>
  <si>
    <t>ucetni@emtrade.cz</t>
  </si>
  <si>
    <t>Bednařík, T: 608 600 704</t>
  </si>
  <si>
    <t xml:space="preserve">Skanska a.s., </t>
  </si>
  <si>
    <t xml:space="preserve">Oslavany, Nádražní 253/19   </t>
  </si>
  <si>
    <t>parc. č. 1900/2, k. ú. Chrlice (GPS: 49°7'34.370"N, 16°40'45.578"E). </t>
  </si>
  <si>
    <t>RECYKLACE – PROCHÁZKA s.r.o.</t>
  </si>
  <si>
    <t>Brno-Tuřany, Brněnské Ivanovice, Jahodová 526/64</t>
  </si>
  <si>
    <t xml:space="preserve">Jahodová 526/64, 620 00 Brno </t>
  </si>
  <si>
    <t>info@rp.cz</t>
  </si>
  <si>
    <t xml:space="preserve">Procházka, T: 731 856 608 </t>
  </si>
  <si>
    <t>12. 1. 2024 - zařazen na základě e-mailu p. Helána z 11. 1. 2024</t>
  </si>
  <si>
    <t>MARENT DEMOLICE s.r.o.</t>
  </si>
  <si>
    <t>Stará Ovčárna 2146, 356 01 Sokolov – Vítkov</t>
  </si>
  <si>
    <t>263 90 931</t>
  </si>
  <si>
    <t>ŠTOCHL GROUP invest s.r.o.</t>
  </si>
  <si>
    <t>Ohradní 1443/24b, 140 00 Praha 4 - Michle</t>
  </si>
  <si>
    <t>171 04 394</t>
  </si>
  <si>
    <t>JAKOPEM s.r.o.</t>
  </si>
  <si>
    <t>Luhová 158, 464 01 Raspenava</t>
  </si>
  <si>
    <t>068 84 644</t>
  </si>
  <si>
    <t xml:space="preserve">Bergasto a.s. </t>
  </si>
  <si>
    <t>KOSTKA stav s.r.o.</t>
  </si>
  <si>
    <t>Ve Štědrém 198, 273 62 Družec</t>
  </si>
  <si>
    <t>053 44 433</t>
  </si>
  <si>
    <t>DOMI DOTO, a.s.</t>
  </si>
  <si>
    <t>Akademika Heyrovského 1178/6, 500 03 Hradec Králové</t>
  </si>
  <si>
    <t>178 76 737</t>
  </si>
  <si>
    <t>AUTODOPRAVA CHALUPECKÝ s.r.o.</t>
  </si>
  <si>
    <t>Beroun 5, Jarov čp. 76, PSČ 26601</t>
  </si>
  <si>
    <t>271 13 752</t>
  </si>
  <si>
    <t>WOOD Transport Energo a.s.</t>
  </si>
  <si>
    <t>Vyšehradská 1349/2, Nové Město, 128 00 Praha 2</t>
  </si>
  <si>
    <t>290 25 362</t>
  </si>
  <si>
    <t>TOMAN ,spol. s r.o.</t>
  </si>
  <si>
    <t>Dolní Lánov 80, 543 41 Dolní Lánov</t>
  </si>
  <si>
    <t>250 74 946</t>
  </si>
  <si>
    <t>Pavel Kusý</t>
  </si>
  <si>
    <t>Pod Hájem 282, 267 01 Králův Dvůr</t>
  </si>
  <si>
    <t>629 45 122</t>
  </si>
  <si>
    <t>VTslužby s.r.o.</t>
  </si>
  <si>
    <t>Toužimská 943/24A, 197 00 Praha 9 - Kbely</t>
  </si>
  <si>
    <t>045 40 450</t>
  </si>
  <si>
    <t>Karel Krchňák</t>
  </si>
  <si>
    <t>Družstevní 989, 258 01 Vlašim</t>
  </si>
  <si>
    <t>083 96 744</t>
  </si>
  <si>
    <t>Doblesans s.r.o.</t>
  </si>
  <si>
    <t>K Lesu 239, Studánka, 530 03 Pardubice</t>
  </si>
  <si>
    <t>087 62 082</t>
  </si>
  <si>
    <t>H-INTES s.r.o.</t>
  </si>
  <si>
    <t>Mladá Boleslav, Pod Borkem 319, PSČ 29301</t>
  </si>
  <si>
    <t>256 36 332</t>
  </si>
  <si>
    <t>KVD Plus s.r.o.</t>
  </si>
  <si>
    <t>Václavské náměstí 819/43, 110 00 Praha 1</t>
  </si>
  <si>
    <t>283 95 581</t>
  </si>
  <si>
    <t>PDV Stavby s.r.o.</t>
  </si>
  <si>
    <t>Bezručova 607, 552 03 Česká Skalice</t>
  </si>
  <si>
    <t>037 17 721</t>
  </si>
  <si>
    <t xml:space="preserve">Doprava hmot s.r.o. </t>
  </si>
  <si>
    <t>Zagarolská 381, 277 51 Nelahozeves</t>
  </si>
  <si>
    <t>086 45 051</t>
  </si>
  <si>
    <t xml:space="preserve">SKL RECYKLOSTAV s.r.o. </t>
  </si>
  <si>
    <t xml:space="preserve">290 10 161 </t>
  </si>
  <si>
    <t>ARZ CONSTRUCTION s.r.o.</t>
  </si>
  <si>
    <t>U Nových lázní 1179/15, 415 01 Teplice</t>
  </si>
  <si>
    <t>087 00 711</t>
  </si>
  <si>
    <t>Eva Fischmann s.r.o.</t>
  </si>
  <si>
    <t>Pravá 287/18, Podolí, 147 00 Praha 4</t>
  </si>
  <si>
    <t>027 32 165</t>
  </si>
  <si>
    <t>Recyklace Kladno s.r.o.</t>
  </si>
  <si>
    <t>Čs. armády 1979, 272 01 Kladno</t>
  </si>
  <si>
    <t>176 52 677</t>
  </si>
  <si>
    <t>STAVO-Havel s.r.o.</t>
  </si>
  <si>
    <t>p. Dobrovice - Vinařice čp. 114, PSČ 291 41</t>
  </si>
  <si>
    <t>267 36 144</t>
  </si>
  <si>
    <t>Martin Kroupa – autodoprava spol. s r.o.</t>
  </si>
  <si>
    <t>Mánesova 1447/71, 120 00 Praha 2 - Vinohrady</t>
  </si>
  <si>
    <t>270 74 595</t>
  </si>
  <si>
    <t xml:space="preserve">František Kyllar </t>
  </si>
  <si>
    <t>Na Poláčku 474, 278 01 Kralupy nad Vltavou – Mikovice</t>
  </si>
  <si>
    <t>705 78 320</t>
  </si>
  <si>
    <t>Praha, K Zeleným domkům 682/24a, PSČ 14800</t>
  </si>
  <si>
    <t>276 09 278</t>
  </si>
  <si>
    <t>SRDÍNKO s.r.o.</t>
  </si>
  <si>
    <t>Jana Nohy 1441, 256 01 Benešov</t>
  </si>
  <si>
    <t>276 35 520</t>
  </si>
  <si>
    <t>Petr Kopuletý</t>
  </si>
  <si>
    <t>Hluboké 13, 675 71 Náměšť nad Oslavou</t>
  </si>
  <si>
    <t>415 48 850</t>
  </si>
  <si>
    <t>VS EcoVision s.r.o.</t>
  </si>
  <si>
    <t>Školská 689/20, 110 00 Praha 1 – Nové Město</t>
  </si>
  <si>
    <t>096 43 320</t>
  </si>
  <si>
    <t>LAKEFRONT ROAD s.r.o.</t>
  </si>
  <si>
    <t>Rybná 716/24, Staré Město, 110 00 Praha 1</t>
  </si>
  <si>
    <t>107 09 479</t>
  </si>
  <si>
    <t>KENVI CZ s.r.o.</t>
  </si>
  <si>
    <t>Markova 191/49, Kukleny, 500 04 Hradec Králové</t>
  </si>
  <si>
    <t>288 25 039</t>
  </si>
  <si>
    <t>SWIETELSKY stavební s.r.o.</t>
  </si>
  <si>
    <t>Pražská tř. 495/58, 370 04 České Budějovice</t>
  </si>
  <si>
    <t>480 35 599</t>
  </si>
  <si>
    <t>Mobilní zařízení k úpravě a využití ostatních odpadů</t>
  </si>
  <si>
    <t>Drcení a třídění na mobilních zařízeních pro zpracování stavebních a jiných odpadů</t>
  </si>
  <si>
    <t>Mobilní drtič odpadů Doppstadt DW3060</t>
  </si>
  <si>
    <t>Mobilní zařízení určená k úpravě stavebních odpadů</t>
  </si>
  <si>
    <t>Mobilní drtící a třídící linka na kamenivo a stavební odpady</t>
  </si>
  <si>
    <t>Zařízení ke sběru, výkupu a využívání odpadu dřeva (drcení dřeva)</t>
  </si>
  <si>
    <t>Mobilní zařízení na třídění</t>
  </si>
  <si>
    <t>mobilní linka ke zpracování stavebních hmot</t>
  </si>
  <si>
    <t>Mobilní zařízení k úpravě a využívání stavebních odpadů a inertních materiálů</t>
  </si>
  <si>
    <t>Recyklační středisko Dolní Beřkovice</t>
  </si>
  <si>
    <t>Mobilní zařízení k mechanickému zpracování odpadů a materiálů</t>
  </si>
  <si>
    <t>Mobilní zařízení pro drcení a třídění stavebních 
a demoličních odpadů</t>
  </si>
  <si>
    <t>Mobilní třídící a drtící linka</t>
  </si>
  <si>
    <t>Mobilní zařízení ke zpracování stavební suti</t>
  </si>
  <si>
    <t>Mobilní recyklační linka k využívání a úpravě stavebních odpadů a inertních materiálů</t>
  </si>
  <si>
    <t>Recyklační linka stavebních materiálů a odpadu</t>
  </si>
  <si>
    <t>Mobilní drcení a třídění ostatních odpadů</t>
  </si>
  <si>
    <t>Mobilní drtič RESTA</t>
  </si>
  <si>
    <t>Mobilní zařízení k úpravě odpadů</t>
  </si>
  <si>
    <t>Mobilní čelisťový drtič ostatních odpadů RESTA CH2 900x600</t>
  </si>
  <si>
    <t>Mobilní zařízení k úpravě stavebních odpadů a materiálů</t>
  </si>
  <si>
    <t>V době nečinnosti - umístění na adrese Stará Ovčárna 2146, 356 01 Sokolov – Vítkov</t>
  </si>
  <si>
    <t xml:space="preserve">V době nečinnosti - umístění na pozemku parc. 
č. 3882/1 v katastrálním území Frýdlant </t>
  </si>
  <si>
    <t>parc. č. 471/5 v k.ú. Trněný Újezd (v areálu kamenolomu Holý vrch)</t>
  </si>
  <si>
    <t>Dolní Beřkovice 461/9</t>
  </si>
  <si>
    <t xml:space="preserve">V době nečinnosti - umístění na adrese Zagarolská 381, 
277 51 Nelahozeves nebo na adrese Pod Táborem 661/2a, 190 00 Praha – Malešice </t>
  </si>
  <si>
    <t>Umístění na adrese Jiřická 1000, 289 23 Milovice – Mladá + Středočeský kraj</t>
  </si>
  <si>
    <t xml:space="preserve">V době nečinnosti - umístění na adrese Velvarská 33, 273 26 Olovnice </t>
  </si>
  <si>
    <t>kocova@marentdemolice.cz</t>
  </si>
  <si>
    <t>info@stochlgroup.cz</t>
  </si>
  <si>
    <t>jarda158@seznam.cz</t>
  </si>
  <si>
    <t>odpady@bergasto.cz</t>
  </si>
  <si>
    <t>dorazil@domidoto.cz</t>
  </si>
  <si>
    <t>tomas@dopravachalupecky.cz      petr@dopravachalupecky.cz</t>
  </si>
  <si>
    <t>bio.materialy@seznam.cz</t>
  </si>
  <si>
    <t>dpacesna@eco-consult.cz</t>
  </si>
  <si>
    <t xml:space="preserve">kusy.pavel@seznam.cz </t>
  </si>
  <si>
    <t>karelkrchnak@email.cz</t>
  </si>
  <si>
    <t>fajmon@enviconsulting.cz</t>
  </si>
  <si>
    <t>info@h-intes.cz</t>
  </si>
  <si>
    <t>antos@pdvstavby.com</t>
  </si>
  <si>
    <t>j.pajda@pujcovna-navesu.com</t>
  </si>
  <si>
    <t>frantisek.andel1@seznam.cz</t>
  </si>
  <si>
    <t>stavohavel@seznam.cz</t>
  </si>
  <si>
    <t>veronika@autodoprava-kroupa.cz</t>
  </si>
  <si>
    <t>kyllar@kyllar.cz, info@kyllar.cz</t>
  </si>
  <si>
    <t>tomassrdinko@seznam.cz</t>
  </si>
  <si>
    <t>vaclav.svoboda@vstransport.cz</t>
  </si>
  <si>
    <t>patrikmarek9@gmail.com</t>
  </si>
  <si>
    <t>kenvi@kenvi.net</t>
  </si>
  <si>
    <t>jandura@vtsluzby.eu 
cerny@vtsluzby.eu</t>
  </si>
  <si>
    <t>info@kostkastav.cz 
petr.kostka@kostkastav.cz</t>
  </si>
  <si>
    <t>kopulety.hluboke@seznam.cz
 bnovak@kopulety.cz
 lukaskopulety@seznam.cz</t>
  </si>
  <si>
    <t>centrala@swietelsky.cz
 m.tylova@swietelsky.cz</t>
  </si>
  <si>
    <t>29.1.2024 zařazen na základě e-mailu paní Doležalové ze dne 24. 1. 2024.  Zvláštní podmínky provozu na základě rozhodnutí krajského úřadu č.j. 009023/2023/KUSK z 2. 22. 2023</t>
  </si>
  <si>
    <t>29.1.2024 zařazen na základě e-mailu paní Doležalové ze dne 24. 1. 2024.  Zvláštní podmínky provozu na základě rozhodnutí krajského úřadu č.j. 013700/2023/KUSK z 3. 9. 2023</t>
  </si>
  <si>
    <t>29.1.2024 zařazen na základě e-mailu paní Doležalové ze dne 24. 1. 2024.  Zvláštní podmínky provozu na základě rozhodnutí krajského úřadu č.j. 139367/2022/KUSK z 3. 13. 2023</t>
  </si>
  <si>
    <t>29.1.2024 zařazen na základě e-mailu paní Doležalové ze dne 24. 1. 2024.  Zvláštní podmínky provozu na základě rozhodnutí krajského úřadu č.j. 019831/2023/KUSK z 3. 22. 2023</t>
  </si>
  <si>
    <t>29.1.2024 zařazen na základě e-mailu paní Doležalové ze dne 24. 1. 2024.  Zvláštní podmínky provozu na základě rozhodnutí krajského úřadu č.j. 051866/2023/KUSK z 4. 26. 2023</t>
  </si>
  <si>
    <t>29.1.2024 zařazen na základě e-mailu paní Doležalové ze dne 24. 1. 2024.  Zvláštní podmínky provozu na základě rozhodnutí krajského úřadu č.j. 047560/2023/KUSK z 5. 2. 2023</t>
  </si>
  <si>
    <t>29.1.2024 zařazen na základě e-mailu paní Doležalové ze dne 24. 1. 2024.  Zvláštní podmínky provozu na základě rozhodnutí krajského úřadu č.j. 053012/2023/KUSK z 5. 5. 2023</t>
  </si>
  <si>
    <t>29.1.2024 zařazen na základě e-mailu paní Doležalové ze dne 24. 1. 2024.  Zvláštní podmínky provozu na základě rozhodnutí krajského úřadu č.j. 054022/2023/KUSK z 5. 9. 2023</t>
  </si>
  <si>
    <t>29.1.2024 zařazen na základě e-mailu paní Doležalové ze dne 24. 1. 2024.  Zvláštní podmínky provozu na základě rozhodnutí krajského úřadu č.j. 051852/2023/KUSK z 5. 9. 2023</t>
  </si>
  <si>
    <t>29.1.2024 zařazen na základě e-mailu paní Doležalové ze dne 24. 1. 2024.  Zvláštní podmínky provozu na základě rozhodnutí krajského úřadu č.j. 052611/2023/KUSK z 5. 12. 2023</t>
  </si>
  <si>
    <t>29.1.2024 zařazen na základě e-mailu paní Doležalové ze dne 24. 1. 2024.  Zvláštní podmínky provozu na základě rozhodnutí krajského úřadu č.j. 053127/2023/KUSK z 5. 15. 2023</t>
  </si>
  <si>
    <t>29.1.2024 zařazen na základě e-mailu paní Doležalové ze dne 24. 1. 2024.  Zvláštní podmínky provozu na základě rozhodnutí krajského úřadu č.j. 051523/2023/KUSK z 5. 19. 2023</t>
  </si>
  <si>
    <t>29.1.2024 zařazen na základě e-mailu paní Doležalové ze dne 24. 1. 2024.  Zvláštní podmínky provozu na základě rozhodnutí krajského úřadu č.j. 058437/2023/KUSK z 5. 25. 2023</t>
  </si>
  <si>
    <t>29.1.2024 zařazen na základě e-mailu paní Doležalové ze dne 24. 1. 2024.  Zvláštní podmínky provozu na základě rozhodnutí krajského úřadu č.j. 068008/2023/KUSK z 6. 9. 2023</t>
  </si>
  <si>
    <t>29.1.2024 zařazen na základě e-mailu paní Doležalové ze dne 24. 1. 2024.  Zvláštní podmínky provozu na základě rozhodnutí krajského úřadu č.j. 069777/2023/KUSK z 6. 13. 2023</t>
  </si>
  <si>
    <t>29.1.2024 zařazen na základě e-mailu paní Doležalové ze dne 24. 1. 2024.  Zvláštní podmínky provozu na základě rozhodnutí krajského úřadu č.j. 070829/2023/KUSK z 7. 17. 2023</t>
  </si>
  <si>
    <t>29.1.2024 zařazen na základě e-mailu paní Doležalové ze dne 24. 1. 2024.  Zvláštní podmínky provozu na základě rozhodnutí krajského úřadu č.j. 096693/2023/KUSK z 8. 9. 2023</t>
  </si>
  <si>
    <t>29.1.2024 zařazen na základě e-mailu paní Doležalové ze dne 24. 1. 2024.  Zvláštní podmínky provozu na základě rozhodnutí krajského úřadu č.j. 089939/2023/KUSK z 9. 4. 2023</t>
  </si>
  <si>
    <t>29.1.2024 zařazen na základě e-mailu paní Doležalové ze dne 24. 1. 2024.  Zvláštní podmínky provozu na základě rozhodnutí krajského úřadu č.j. 105868/2023/KUSK z 9. 7. 2023</t>
  </si>
  <si>
    <t>29.1.2024 zařazen na základě e-mailu paní Doležalové ze dne 24. 1. 2024.  Zvláštní podmínky provozu na základě rozhodnutí krajského úřadu č.j. 108645/2023/KUSK z 9. 11. 2023</t>
  </si>
  <si>
    <t>29.1.2024 zařazen na základě e-mailu paní Doležalové ze dne 24. 1. 2024.  Zvláštní podmínky provozu na základě rozhodnutí krajského úřadu č.j. 116606/2023/KUSK z 10. 3. 2023</t>
  </si>
  <si>
    <t>29.1.2024 zařazen na základě e-mailu paní Doležalové ze dne 24. 1. 2024.  Zvláštní podmínky provozu na základě rozhodnutí krajského úřadu č.j. 116604/2023/KUSK z 10. 3. 2023</t>
  </si>
  <si>
    <t>29.1.2024 zařazen na základě e-mailu paní Doležalové ze dne 24. 1. 2024.  Zvláštní podmínky provozu na základě rozhodnutí krajského úřadu č.j. 122639/2023/KUSK z 10. 18. 2023</t>
  </si>
  <si>
    <t>29.1.2024 zařazen na základě e-mailu paní Doležalové ze dne 24. 1. 2024.  Zvláštní podmínky provozu na základě rozhodnutí krajského úřadu č.j. 120623/2023/KUSK z 10. 23. 2023</t>
  </si>
  <si>
    <t>29.1.2024 zařazen na základě e-mailu paní Doležalové ze dne 24. 1. 2024.  Zvláštní podmínky provozu na základě rozhodnutí krajského úřadu č.j. 132652/2023/KUSK z 11. 6. 2023</t>
  </si>
  <si>
    <t>29.1.2024 zařazen na základě e-mailu paní Doležalové ze dne 24. 1. 2024.  Zvláštní podmínky provozu na základě rozhodnutí krajského úřadu č.j. 141640/2023/KUSK z 11. 30. 2023</t>
  </si>
  <si>
    <t>29.1.2024 zařazen na základě e-mailu paní Doležalové ze dne 24. 1. 2024.  Zvláštní podmínky provozu na základě rozhodnutí krajského úřadu č.j. 140530/2023/KUSK z 12. 4. 2023</t>
  </si>
  <si>
    <t>strych@spenergy.cz</t>
  </si>
  <si>
    <t>s.kvida@kvdplus.cz</t>
  </si>
  <si>
    <t>29.1.2024 zařazen na základě e-mailu paní Doležalové ze dne 24. 1. 2024.  Zvláštní podmínky provozu na základě rozhodnutí krajského úřadu č.j. 064378/2023/KUSK z 6. 12. 2023
30.1.2024 doplněn e-mailový kontakt na základě informace od paní Doležalové z KÚ Středočeského kraje z 29.1.2024</t>
  </si>
  <si>
    <t>29.1.2024 zařazen na základě e-mailu paní Doležalové ze dne 24. 1. 2024.  Zvláštní podmínky provozu na základě rozhodnutí krajského úřadu č.j. 103698/2023/KUSK z 8. 28. 2023
30.1.2024 doplněn e-mailový kontakt na základě informace od paní Doležalové z KÚ Středočeského kraje z 29.1.2024</t>
  </si>
  <si>
    <t xml:space="preserve">recyklacezajezd@volny.cz </t>
  </si>
  <si>
    <t xml:space="preserve">25.11.2020 - upraveno na zákaldě emailu od jerabkova.i@kr-ustecky.cz
02.04.2024 - oprava recyklacezejezd@volny.cz na recyklacezajezd@volny.cz </t>
  </si>
  <si>
    <t>miroslav.bedrava@restaeko.cz</t>
  </si>
  <si>
    <t>25.11.2020 - upraveno na zákaldě emailu od jerabkova.i@kr-ustecky.cz
02.04.2024 - změna e-mailu z miroslav.bedrava@resta.cz na miroslav.bedrava@restaeko.cz</t>
  </si>
  <si>
    <t>info@skladkarecyklace.cz</t>
  </si>
  <si>
    <t>radotin.velin_radotin@heidelbergmaterials.com</t>
  </si>
  <si>
    <t>realizace@arz-co.com</t>
  </si>
  <si>
    <t>29.1.2024 zařazen na základě e-mailu paní Doležalové ze dne 24. 1. 2024.  Zvláštní podmínky provozu na základě rozhodnutí krajského úřadu č.j. 089939/2023/KUSK z 7. 26. 2023
1.8.2024 oprava e-mailové adresy z realizace@arz-co.c0m na realizace@arz-co.com</t>
  </si>
  <si>
    <t>michaela.zimova@salvetcz.cz</t>
  </si>
  <si>
    <t>21.9.2022 zařazen na základě e-mailu paní Doležalové.  Zvláštní podmínky provozu na základě rozhodnutí krajského úřadu č.j. 159692/2021/KUSK z 19. 1. 2022
1.8.2024 oprava e-mailové adresy z michaela.zimova@salvet.cz na michaela.zimova@salvetcz.cz</t>
  </si>
  <si>
    <t>info@dockalcz.cz</t>
  </si>
  <si>
    <t>1.2.2022 zařazen na základě e-mailu paní Doležalové.  Zvláštní podmínky provozu na základě rozhodnutí krajského úřadu č.j. 174206/2020/KUSK z 11.1.2021
1.8.2024 oprava e-mailu z dockalcz@seznam.cz na info@dockalcz.cz</t>
  </si>
  <si>
    <t>RATAELA RECYCLING s.r.o.</t>
  </si>
  <si>
    <t>Pasovská 1598/2, České Budějovice 2, 370 05 České Budějovice</t>
  </si>
  <si>
    <t>109 83 414</t>
  </si>
  <si>
    <t>Lidická 2030/20, 602 00 Brno - Černá Pole</t>
  </si>
  <si>
    <t>255 38 748</t>
  </si>
  <si>
    <t>PROFISTAV Litomyšl, a.s.</t>
  </si>
  <si>
    <t>č.p. 226, 569 53 Cerekvice nad Loučnou</t>
  </si>
  <si>
    <t>277 42 741</t>
  </si>
  <si>
    <t>BIOFARMA KOTROUŠ s.r.o.</t>
  </si>
  <si>
    <t>Havírna 41, 262 41 Bohutín</t>
  </si>
  <si>
    <t>107 90 721</t>
  </si>
  <si>
    <t>HORKON s.r.o.</t>
  </si>
  <si>
    <t>Sezonní 634/8, 739 32 Vratimov</t>
  </si>
  <si>
    <t>268 64 070</t>
  </si>
  <si>
    <t>Smart Roads s.r.o.</t>
  </si>
  <si>
    <t>Miličova 314, 566 01 Vysoké Mýto - Litomyšlské Předměstí</t>
  </si>
  <si>
    <t>171 11 331</t>
  </si>
  <si>
    <t>Lubomír Polanský</t>
  </si>
  <si>
    <t>třída Přátelství 1998, 397 01 Písek</t>
  </si>
  <si>
    <t>123 27 182</t>
  </si>
  <si>
    <t>Radek Škvára, s.r.o.</t>
  </si>
  <si>
    <t>č.p. 75, 268 01 Kotopeky</t>
  </si>
  <si>
    <t>250 95 234</t>
  </si>
  <si>
    <t>Patrik Janeček</t>
  </si>
  <si>
    <t>Orlická 1, Hněvousice, 29501 Mnichovo Hradiště</t>
  </si>
  <si>
    <t>871 17 274</t>
  </si>
  <si>
    <t>Rubeška 215/1, 190 00 Praha 9 – Vysočany</t>
  </si>
  <si>
    <t>261 77 005</t>
  </si>
  <si>
    <t>SMOLO Recycling s.r.o.</t>
  </si>
  <si>
    <t>nám. Svobody 527, Lyžbice, 739 61 Třinec</t>
  </si>
  <si>
    <t>046 06 884</t>
  </si>
  <si>
    <t>V-STAV A, spol. s r.o.</t>
  </si>
  <si>
    <t>Dražka 624, 675 55 Hrotovice</t>
  </si>
  <si>
    <t>255 08 601</t>
  </si>
  <si>
    <t>UNISERVIS HAŠEK, s.r.o.</t>
  </si>
  <si>
    <t>Žilina, Na Píska 19, okres Kladno, PSČ 27301</t>
  </si>
  <si>
    <t>257 19 980</t>
  </si>
  <si>
    <t>DELTA RECYCLING s.r.o., Bergasto a.s.</t>
  </si>
  <si>
    <t>Výstavní 1928/9, 702 00 Ostrava – Moravská Ostrava, Ztracená 254/6, 779 00 Olomouc</t>
  </si>
  <si>
    <t xml:space="preserve">094 34 917; 283 40 957 </t>
  </si>
  <si>
    <t>Ridera Bohemia a.s</t>
  </si>
  <si>
    <t>268 47 833</t>
  </si>
  <si>
    <t>Velké Žernoseky 184, PSČ 41201</t>
  </si>
  <si>
    <t>472 87 586</t>
  </si>
  <si>
    <t>EVT Stavby s.r.o.</t>
  </si>
  <si>
    <t>V Zahrádkách 2155/3, 568 02 Svitavy – Předměstí</t>
  </si>
  <si>
    <t>252 60 766</t>
  </si>
  <si>
    <t>NIKA Logistics a.s.</t>
  </si>
  <si>
    <t>Nádražní 220, Stíčany, 538 62 Hrochův Týnec</t>
  </si>
  <si>
    <t xml:space="preserve"> 036 24 188</t>
  </si>
  <si>
    <t xml:space="preserve">ŠTOCHL GROUP recyklace s.r.o. </t>
  </si>
  <si>
    <t>174 97 752</t>
  </si>
  <si>
    <t>ZKP Kladno, s.r.o.</t>
  </si>
  <si>
    <t>Vinařice 669, 273 07 Vinařice</t>
  </si>
  <si>
    <t>475 45 445</t>
  </si>
  <si>
    <t>EKOTOTALBAU CZ s.r.o.</t>
  </si>
  <si>
    <t>Aloise Jiráska 264, Příbram IV, 261 01 Příbram</t>
  </si>
  <si>
    <t>291 60 031</t>
  </si>
  <si>
    <t>Dopravci s.r.o.</t>
  </si>
  <si>
    <t>171 39 473</t>
  </si>
  <si>
    <t>EKOPRUMSTAV a.s.</t>
  </si>
  <si>
    <t>Aloise Jiráska 264, Příbram - Příbram IV, PSČ 26101</t>
  </si>
  <si>
    <t xml:space="preserve"> 264 31 688</t>
  </si>
  <si>
    <t>Dopravní 847, 259 01 Votice</t>
  </si>
  <si>
    <t>060 90 290</t>
  </si>
  <si>
    <t>Miroslav Hofman</t>
  </si>
  <si>
    <t>č. p. 88, 293 01 Mladá Boleslav</t>
  </si>
  <si>
    <t>113 05 347</t>
  </si>
  <si>
    <t>SYNER, s.r.o.</t>
  </si>
  <si>
    <t>Dr. Milady Horákové 580/7, Liberec IV-Perštýn, 460 01 Liberec</t>
  </si>
  <si>
    <t>482 92 516</t>
  </si>
  <si>
    <t>Venc, s.r.o.</t>
  </si>
  <si>
    <t>č.p. 1, 588 13 Brzkov</t>
  </si>
  <si>
    <t>072 64 712</t>
  </si>
  <si>
    <t>Rubeška 215/1, 190 00 Praha 9 - Vinohrady</t>
  </si>
  <si>
    <t>Václavské náměstí 819/43, Nové Město</t>
  </si>
  <si>
    <t>283 95 581</t>
  </si>
  <si>
    <t>PERENA Liberec, s.r.o.</t>
  </si>
  <si>
    <t>Kateřinská 3, 463 03 Stráž nad Nisou</t>
  </si>
  <si>
    <t>250 05 731</t>
  </si>
  <si>
    <t>EUROVIA CZ a.s.</t>
  </si>
  <si>
    <t>U Michelského lesa 1581/2, 140 00 Praha 4 – Michle</t>
  </si>
  <si>
    <t>452 74 924</t>
  </si>
  <si>
    <t>Rubbish s.r.o.</t>
  </si>
  <si>
    <t>Horní Roveň 35, 533 71 Dolní Roveň</t>
  </si>
  <si>
    <t>043 20 166</t>
  </si>
  <si>
    <t>I.Kamenická stavební a obchodní firma s.r.o.</t>
  </si>
  <si>
    <t>U Kult. domu 770, 394 70 Kamenice nad Lipou</t>
  </si>
  <si>
    <t>608 38 531</t>
  </si>
  <si>
    <t>Mobilní zařízení k úpravě stavebních odpadů</t>
  </si>
  <si>
    <t>Mobilní zařízení k recyklaci stavebních odpadů</t>
  </si>
  <si>
    <t>Mobilní zařízení ke zpracování stavebního a demoličního odpadu</t>
  </si>
  <si>
    <t>Mobilní drtiče a třídiče stavebních materiálů</t>
  </si>
  <si>
    <t xml:space="preserve">Recyklační linka na zpracování stavebních hmot </t>
  </si>
  <si>
    <t>Mobilní primární drtírna ke zpracování stavebních odpadů a materiálů MPD
1000 x 700/800</t>
  </si>
  <si>
    <t>Mobilní kuželový drtič na pasech Metso LT200HPS-II</t>
  </si>
  <si>
    <t>Mobilní recyklační zařízení k využívání stavebních odpadů</t>
  </si>
  <si>
    <t>Mobilní zařízení určená k úpravě (drcení a třídění) stavebních odpadů</t>
  </si>
  <si>
    <t xml:space="preserve">Recyklační linka Lokotrack </t>
  </si>
  <si>
    <t xml:space="preserve">Mobilní drtič odpadů Doppstadt DW3060 </t>
  </si>
  <si>
    <t>Mobilní zařízení pro recyklaci stavebních hmot</t>
  </si>
  <si>
    <t>Kontejnerová drtící jednotka RESTA CK6</t>
  </si>
  <si>
    <t xml:space="preserve">Mobilní zařízení určená k úpravě (drcení a třídění odpadů) </t>
  </si>
  <si>
    <t>Mobilní zařízení k mechanickému zpracování/recyklaci odpadů a materiálů</t>
  </si>
  <si>
    <t>Mobilní zařízení k drcení odpadů</t>
  </si>
  <si>
    <t>Mobilní zařízení pro drcení a třídění stavebních 
a demoličních odpadů.</t>
  </si>
  <si>
    <t>Mobilní zařízení k třídění odpadů</t>
  </si>
  <si>
    <t>Zpracování stavebních odpadů - Olbramovice</t>
  </si>
  <si>
    <t>Mobilní drtič Powerscreen Premiertrak 400X a mobilní třídič Powerscreen Titan 1800</t>
  </si>
  <si>
    <t>Mobilní drtící a třídící linka SYNER, s.r.o.</t>
  </si>
  <si>
    <t>Mobilní recyklační linka RUBBLE MASTER</t>
  </si>
  <si>
    <t>Mobilní čelisťový drtič GIPOBAC, typ B 0960 a mobilní třídič POWERSCREEN WARRIOR 800</t>
  </si>
  <si>
    <t>Mobilní dvoububnové třídící centrum</t>
  </si>
  <si>
    <t>Mobilní třídící zařízení McCloskey R155</t>
  </si>
  <si>
    <t>Mobilní zařízení k úpravě a využití odpadů</t>
  </si>
  <si>
    <t>V době nečinnosti umístěno na pozemku parc. č. 4387/79 v k. ú: Chomutov II.</t>
  </si>
  <si>
    <t>V době nečinnosti - Vysoká Pec 18, 262 41 Bohutín.</t>
  </si>
  <si>
    <t xml:space="preserve">Areál výrobního závodu společnosti CS-BETON s.r.o.  V Zanikadlech 260, 277 06 Lužec nad Vltavou. </t>
  </si>
  <si>
    <t>V době nečinnosti - V Zahrádkách 2155/3, 568 02 Svitavy.</t>
  </si>
  <si>
    <t xml:space="preserve">V době nečinnosti - Zagarolská 381, 
277 51 Nelahozeves nebo na adrese Pod Táborem 661/2a, 190 00 Praha – Malešice. </t>
  </si>
  <si>
    <t>V době nečinnost umístěno na pozumku par. č. 350/44 k.ú. Dubno (areál společnosti SVZ centrum s.r.o.).</t>
  </si>
  <si>
    <t xml:space="preserve">Veselka 16, 259 01 Olbramovice </t>
  </si>
  <si>
    <t>V době nečinnosti - Plazy 27, 293 01 Mladá Boleslav.</t>
  </si>
  <si>
    <t>Mělnická, 277 01 Dolní Beřkovice</t>
  </si>
  <si>
    <t>V době nečinnosti - Krásná Studánka, Jindřichovická ulice</t>
  </si>
  <si>
    <t xml:space="preserve">V době nečinnosti bude odstaveno na ploše pro mezideponii stavebního materiálu v areálu obalovny asfaltových směsí Herink (k.ú. Herink). </t>
  </si>
  <si>
    <t>l.bulisova@rataela.cz
mira.jires@rataela.cz</t>
  </si>
  <si>
    <t>wolf@dufonev.cz
ekolog@dufonev.cz</t>
  </si>
  <si>
    <t>profistav@profistav.cz</t>
  </si>
  <si>
    <t>info@hovnocuc.eu</t>
  </si>
  <si>
    <t>hornacek@horkon.cz
horkon@horkon.cz</t>
  </si>
  <si>
    <t>info@smartroads.cz
sajdl@smartroads.cz</t>
  </si>
  <si>
    <t>polansky@polansky.info</t>
  </si>
  <si>
    <t>skvara@iol.cz</t>
  </si>
  <si>
    <t>kristyna.dandova@fcc-group.cz</t>
  </si>
  <si>
    <t>colas@colas.cz</t>
  </si>
  <si>
    <t>martin.jopek@smolo.cz
monika.honova@smolo.cz</t>
  </si>
  <si>
    <t>raska@vstav.cz</t>
  </si>
  <si>
    <t>info@uniservis-hasek.cz
l.kucaba@uniservis-hasek.cz</t>
  </si>
  <si>
    <t>Lukáš Kučaba
pevná linka: 312 818 075
mobil: 702 006 646</t>
  </si>
  <si>
    <t>pazitka@bergasto.cz
odpady@bergasto.cz</t>
  </si>
  <si>
    <t xml:space="preserve"> lubojacky2@ridera.eu</t>
  </si>
  <si>
    <t>csbeton@csbeton.cz
natalie.grmelova@csbeton.cz</t>
  </si>
  <si>
    <t>Milan.skoupy@evtstavby.cz
tereza.manouskova@evtstavby.cz</t>
  </si>
  <si>
    <t>ondrej.hap@nikalogistics.cz</t>
  </si>
  <si>
    <t>info@sgrecyklace.cz</t>
  </si>
  <si>
    <t>doprava@zkp.cz</t>
  </si>
  <si>
    <t>zabrodsky@ekototalbau.cz</t>
  </si>
  <si>
    <t>klecka@zmpb.cz</t>
  </si>
  <si>
    <t>David Gondáš
mobil: 777 726 586</t>
  </si>
  <si>
    <t>hofman@hofmanmb.cz</t>
  </si>
  <si>
    <t>pilar@syner.cz</t>
  </si>
  <si>
    <t>info@venc.eu</t>
  </si>
  <si>
    <t>obalovny@colas.cz
pavla.prochazkova@colas.cz</t>
  </si>
  <si>
    <t>kvida@kvdplus.cz</t>
  </si>
  <si>
    <t>perena@volny.cz</t>
  </si>
  <si>
    <t>cze-ecz@vinci-construction.com</t>
  </si>
  <si>
    <t>reditel@rubbish.cz</t>
  </si>
  <si>
    <t>info@radekpisa.cz</t>
  </si>
  <si>
    <t>6.3.2025 zařazen na základě e-mailu paní Doležalové ze dne 4. 3. 2025.  Zvláštní podmínky provozu na základě rozhodnutí krajského úřadu č.j. 155413/2023/KUSK ze dne 09.01.2024</t>
  </si>
  <si>
    <t>6.3.2025 zařazen na základě e-mailu paní Doležalové ze dne 4. 3. 2025.  Zvláštní podmínky provozu na základě rozhodnutí krajského úřadu č.j. 010375/2024/KUSK ze dne 08.02.2024</t>
  </si>
  <si>
    <t>6.3.2025 zařazen na základě e-mailu paní Doležalové ze dne 4. 3. 2025.  Zvláštní podmínky provozu na základě rozhodnutí krajského úřadu č.j. 011827/2024/KUSK ze dne 19.02.2024</t>
  </si>
  <si>
    <t>6.3.2025 zařazen na základě e-mailu paní Doležalové ze dne 4. 3. 2025.  Zvláštní podmínky provozu na základě rozhodnutí krajského úřadu č.j. 038984/2024/KUSK  ze dne 10.04.2024</t>
  </si>
  <si>
    <t>6.3.2025 zařazen na základě e-mailu paní Doležalové ze dne 4. 3. 2025.  Zvláštní podmínky provozu na základě rozhodnutí krajského úřadu č.j. 050599/2024/KUSK ze dne 06.05.2024</t>
  </si>
  <si>
    <t>6.3.2025 zařazen na základě e-mailu paní Doležalové ze dne 4. 3. 2025.  Zvláštní podmínky provozu na základě rozhodnutí krajského úřadu č.j. 052033/2024/KUSK ze dne 06.05.2024</t>
  </si>
  <si>
    <t>6.3.2025 zařazen na základě e-mailu paní Doležalové ze dne 4. 3. 2025.  Zvláštní podmínky provozu na základě rozhodnutí krajského úřadu č.j. 046721/2024/KUSK ze dne 09.05.2024</t>
  </si>
  <si>
    <t>6.3.2025 zařazen na základě e-mailu paní Doležalové ze dne 4. 3. 2025.  Zvláštní podmínky provozu na základě rozhodnutí krajského úřadu č.j. 029098/2024/KUSK ze dne 10.05.2024</t>
  </si>
  <si>
    <t>6.3.2025 zařazen na základě e-mailu paní Doležalové ze dne 4. 3. 2025.  Zvláštní podmínky provozu na základě rozhodnutí krajského úřadu č.j. 054099/2024/KUSK  ze dne 10.05.2024</t>
  </si>
  <si>
    <t>6.3.2025 zařazen na základě e-mailu paní Doležalové ze dne 4. 3. 2025.  Zvláštní podmínky provozu na základě rozhodnutí krajského úřadu č.j. 058643/2024/KUSK ze dne 20.05.2024</t>
  </si>
  <si>
    <t>6.3.2025 zařazen na základě e-mailu paní Doležalové ze dne 4. 3. 2025.  Zvláštní podmínky provozu na základě rozhodnutí krajského úřadu č.j. 069281/2024/KUSK ze dne 21.06.2024</t>
  </si>
  <si>
    <t>6.3.2025 zařazen na základě e-mailu paní Doležalové ze dne 4. 3. 2025.  Zvláštní podmínky provozu na základě rozhodnutí krajského úřadu č.j. 086845/2024/KUSK ze dne 16.07.2024</t>
  </si>
  <si>
    <t>6.3.2025 zařazen na základě e-mailu paní Doležalové ze dne 4. 3. 2025.  Zvláštní podmínky provozu na základě rozhodnutí krajského úřadu č.j. 085673/2024/KUSK ze dne 26.07.2024</t>
  </si>
  <si>
    <t>6.3.2025 zařazen na základě e-mailu paní Doležalové ze dne 4. 3. 2025.  Zvláštní podmínky provozu na základě rozhodnutí krajského úřadu č.j. 085672/2024/KUSK ze dne 26.07.2024</t>
  </si>
  <si>
    <t>6.3.2025 zařazen na základě e-mailu paní Doležalové ze dne 4. 3. 2025.  Zvláštní podmínky provozu na základě rozhodnutí krajského úřadu č.j. 085670/2024/KUSK ze dne 26.07.2024</t>
  </si>
  <si>
    <t>6.3.2025 zařazen na základě e-mailu paní Doležalové ze dne 4. 3. 2025.  Zvláštní podmínky provozu na základě rozhodnutí krajského úřadu č.j. 093527/2024/KUSK ze dne 08.08.2024</t>
  </si>
  <si>
    <t>6.3.2025 zařazen na základě e-mailu paní Doležalové ze dne 4. 3. 2025.  Zvláštní podmínky provozu na základě rozhodnutí krajského úřadu č.j. 101062/2024/KUSK ze dne 13.08.2024</t>
  </si>
  <si>
    <t>6.3.2025 zařazen na základě e-mailu paní Doležalové ze dne 4. 3. 2025.  Zvláštní podmínky provozu na základě rozhodnutí krajského úřadu č.j. 105875/2024/KUSK ze dne 21.08.2024</t>
  </si>
  <si>
    <t>6.3.2025 zařazen na základě e-mailu paní Doležalové ze dne 4. 3. 2025.  Zvláštní podmínky provozu na základě rozhodnutí krajského úřadu č.j. 103581/2024/KUSK ze dne 23.08.2024</t>
  </si>
  <si>
    <t>6.3.2025 zařazen na základě e-mailu paní Doležalové ze dne 4. 3. 2025.  Zvláštní podmínky provozu na základě rozhodnutí krajského úřadu č.j. 104898/2024/KUSK ze dne 26.08.2024</t>
  </si>
  <si>
    <t>6.3.2025 zařazen na základě e-mailu paní Doležalové ze dne 4. 3. 2025.  Zvláštní podmínky provozu na základě rozhodnutí krajského úřadu č.j. 068876/2024/KUSK ze dne 27.08.2024</t>
  </si>
  <si>
    <t>6.3.2025 zařazen na základě e-mailu paní Doležalové ze dne 4. 3. 2025.  Zvláštní podmínky provozu na základě rozhodnutí krajského úřadu č.j. 112360/2024/KUSK ze dne 10.09.2024</t>
  </si>
  <si>
    <t>6.3.2025 zařazen na základě e-mailu paní Doležalové ze dne 4. 3. 2025.  Zvláštní podmínky provozu na základě rozhodnutí krajského úřadu č.j. 116501/2024/KUSK ze dne 11.09.2024</t>
  </si>
  <si>
    <t>6.3.2025 zařazen na základě e-mailu paní Doležalové ze dne 4. 3. 2025.  Zvláštní podmínky provozu na základě rozhodnutí krajského úřadu č.j. 111862/2024/KUSK ze dne 18.09.2024</t>
  </si>
  <si>
    <t>6.3.2025 zařazen na základě e-mailu paní Doležalové ze dne 4. 3. 2025.  Zvláštní podmínky provozu na základě rozhodnutí krajského úřadu č.j. 115907/2024/KUSK ze dne 24.09.2024</t>
  </si>
  <si>
    <t>6.3.2025 zařazen na základě e-mailu paní Doležalové ze dne 4. 3. 2025.  Zvláštní podmínky provozu na základě rozhodnutí krajského úřadu č.j. 128215/2024/KUSK ze dne 21.10.2024</t>
  </si>
  <si>
    <t>6.3.2025 zařazen na základě e-mailu paní Doležalové ze dne 4. 3. 2025.  Zvláštní podmínky provozu na základě rozhodnutí krajského úřadu č.j. 129093/2024/KUSK ze dne 29.10.2024</t>
  </si>
  <si>
    <t>6.3.2025 zařazen na základě e-mailu paní Doležalové ze dne 4. 3. 2025.  Zvláštní podmínky provozu na základě rozhodnutí krajského úřadu č.j. 136725/2024/KUSK ze dne 01.11.2024</t>
  </si>
  <si>
    <t>6.3.2025 zařazen na základě e-mailu paní Doležalové ze dne 4. 3. 2025.  Zvláštní podmínky provozu na základě rozhodnutí krajského úřadu č.j. 137316/2024/KUSK ze dne 06.11.2024</t>
  </si>
  <si>
    <t>6.3.2025 zařazen na základě e-mailu paní Doležalové ze dne 4. 3. 2025.  Zvláštní podmínky provozu na základě rozhodnutí krajského úřadu č.j. 134099/2024/KUSK ze dne 27.11.2024</t>
  </si>
  <si>
    <t>6.3.2025 zařazen na základě e-mailu paní Doležalové ze dne 4. 3. 2025.  Zvláštní podmínky provozu na základě rozhodnutí krajského úřadu č.j. 149988/2024/KUSK ze dne 29.11.2024</t>
  </si>
  <si>
    <t>6.3.2025 zařazen na základě e-mailu paní Doležalové ze dne 4. 3. 2025.  Zvláštní podmínky provozu na základě rozhodnutí krajského úřadu č.j. 149171/2024/KUSK ze dne 13.12.2024</t>
  </si>
  <si>
    <t>6.3.2025 zařazen na základě e-mailu paní Doležalové ze dne 4. 3. 2025.  Zvláštní podmínky provozu na základě rozhodnutí krajského úřadu č.j. 154678/2024/KUSK ze dne 16.12.2024</t>
  </si>
  <si>
    <t>6.3.2025 zařazen na základě e-mailu paní Doležalové ze dne 4. 3. 2025.  Zvláštní podmínky provozu na základě rozhodnutí krajského úřadu č.j. 162953/2024/KUSK ze dne 07.01.2025</t>
  </si>
  <si>
    <t>zóna / aglomerace
dle přílohy č.3 zákona 201/2012 Sb.</t>
  </si>
  <si>
    <r>
      <t>oblast SVRS PM</t>
    </r>
    <r>
      <rPr>
        <b/>
        <vertAlign val="subscript"/>
        <sz val="14"/>
        <color rgb="FF14387F"/>
        <rFont val="Arial"/>
        <family val="2"/>
        <charset val="238"/>
      </rPr>
      <t>10</t>
    </r>
  </si>
  <si>
    <r>
      <t>oblast SVRS NO</t>
    </r>
    <r>
      <rPr>
        <b/>
        <vertAlign val="subscript"/>
        <sz val="14"/>
        <color rgb="FF14387F"/>
        <rFont val="Arial"/>
        <family val="2"/>
        <charset val="238"/>
      </rPr>
      <t>2</t>
    </r>
  </si>
  <si>
    <r>
      <t>oblast SVRS SO</t>
    </r>
    <r>
      <rPr>
        <b/>
        <vertAlign val="subscript"/>
        <sz val="14"/>
        <color rgb="FF14387F"/>
        <rFont val="Arial"/>
        <family val="2"/>
        <charset val="238"/>
      </rPr>
      <t>2</t>
    </r>
  </si>
  <si>
    <t>Seznam je aktualizován na základě informací od krajských úřadů a ČHMÚ nezaručuje jeho aktuálnost.</t>
  </si>
  <si>
    <t>Seznam zdrojů se zvláštními podmínkami provozu v případě vyhlášení regulace podle z. č. 201/2012 Sb., § 10, odst. 5</t>
  </si>
  <si>
    <t>danielova@remex.cz,
 info@remex.cz</t>
  </si>
  <si>
    <t>Žitavského 1178, 
156 00  Praha 5</t>
  </si>
  <si>
    <t>24. 9. 2012 převzato ze seznamu ČIŽP
18.8.2015 – Smazán nedoručitelný mail  velin.van@vetropack.cz
12. . 2024 vyřazen na základě e-mailu p. Helána z 11. 1. 2024</t>
  </si>
  <si>
    <t xml:space="preserve">milada.spatenkova@csbeton.cz 
csbeton@csbeton.cz </t>
  </si>
  <si>
    <t>Tomáš Strnadel - mobil: 725 277 588</t>
  </si>
  <si>
    <t>Miroslav Sochor - 
mobil: 732 273 808
pevná linka: 530 512 070</t>
  </si>
  <si>
    <t xml:space="preserve">Lukáš Čáp - 
mobil: 778 037 090
mobil: 737 645 103   </t>
  </si>
  <si>
    <t xml:space="preserve"> Pavel Kusý - mobil: 602 388 486                          Richard Filip - mobil: 737 257 888</t>
  </si>
  <si>
    <t xml:space="preserve">Miroslav Sochor - 
mobil: 732 273 808
pevná linka: 530 512 070                            </t>
  </si>
  <si>
    <t>Šárka Pasková - 
mobil: 737 248 868
mobil: 737 248 869</t>
  </si>
  <si>
    <t>mobil: 606 648 277
pevná linka: 266 015 111</t>
  </si>
  <si>
    <t xml:space="preserve">BaN STAV s.r.o. </t>
  </si>
  <si>
    <t xml:space="preserve">Brněnská 1050, 66442 Modřice   </t>
  </si>
  <si>
    <t xml:space="preserve">Metrostav Infrastructure a.s. </t>
  </si>
  <si>
    <t>Petr Steinhauser       mobil: 725 396 403</t>
  </si>
  <si>
    <t>Jiří Schwab                       mobil: 608 828 126 Richard Schwab            mobil: 731 789 815</t>
  </si>
  <si>
    <t>Pavel Pyciak                     mobil: 774 666 378</t>
  </si>
  <si>
    <t>Ing. Martin Stolař   mobil: 606 660 823</t>
  </si>
  <si>
    <t xml:space="preserve">Václav Had               mobil: 721 984 059 </t>
  </si>
  <si>
    <t>pevná linka: 326 323 419</t>
  </si>
  <si>
    <t>Karel Řezáč             mobil: 602 227 766</t>
  </si>
  <si>
    <t>Vladimír Majer         mobil: 602 307 637</t>
  </si>
  <si>
    <t>Monika Doležalová mobil: 608 130 619 Vítězslav Doležal            mobil: 608 641 213</t>
  </si>
  <si>
    <t>Marek Landsinger             mobil: 607 841 728</t>
  </si>
  <si>
    <t>Alois Vokurka          mobil: 602 303 750</t>
  </si>
  <si>
    <t>Dalibor Kubík                   mobil: 776 563 977</t>
  </si>
  <si>
    <t>Petr Brož                          pevná linka: 353 901 161 mobil: 724 239 138</t>
  </si>
  <si>
    <t>Martin Sýkora                               mobil: 774 520 267</t>
  </si>
  <si>
    <t>Tomáš Hrabánek           mobil: 602 174 978</t>
  </si>
  <si>
    <t>Tomáš Hruša                    mobil: 724 496 964</t>
  </si>
  <si>
    <t>Daniel Hašek                    mobil: 602 788 388</t>
  </si>
  <si>
    <t>František Vlk                    mobil: 734 458 151 Robert Sunegh           mobil: 603 523 991</t>
  </si>
  <si>
    <t>Ing. Šimon Mrázek pevná linka: 318 644 204 mobil: 737 723 868</t>
  </si>
  <si>
    <t>Luděk Vašmucius              mobil: 774 411 515</t>
  </si>
  <si>
    <t>Václav Novotný               mobil: 603 462 480</t>
  </si>
  <si>
    <t>Bc. Vladimír Berec               mobil: 724 666 552</t>
  </si>
  <si>
    <t>Martin Waschmann  mobil: 602 313 796</t>
  </si>
  <si>
    <t>Miroslav Otáhal               mobil: 737 103 427</t>
  </si>
  <si>
    <t>mobil: 602 405 832</t>
  </si>
  <si>
    <t>Tomáš Zemánek      mobil: 603 157 143</t>
  </si>
  <si>
    <t>Pavel Vladovič                  mobil: 602 125 582</t>
  </si>
  <si>
    <t>Jaroslav Pajda                   mobil: 773 333 434</t>
  </si>
  <si>
    <t xml:space="preserve">Luděk Šitina                      mobil: 607 516 017 Miloš Hlavička             mobil: 724 966 263 Břetislav Ventura            mobil: 724 084 603 </t>
  </si>
  <si>
    <t>Ing. Gabriela Kočová
mobil: 602 666 300</t>
  </si>
  <si>
    <t>Mgr. David Štochl
mobil: 734 481 992</t>
  </si>
  <si>
    <t>Jaroslav Kopecký
mobil: 606 467 290</t>
  </si>
  <si>
    <t>Jan Indra
mobil: 731 498 757
Miroslav Otáhal
mobil: 737 103 427</t>
  </si>
  <si>
    <t>Ing. Petr Kostk
mobil: 777 747 624</t>
  </si>
  <si>
    <t>Michal Dorazil
mobil: 604 819 531</t>
  </si>
  <si>
    <t>Tomáš Chalupecký
mobil: 602 620 634
Petr Chalupecký
mobil: 602 614 009</t>
  </si>
  <si>
    <t>Martin Černý
mobil: 602 217 304</t>
  </si>
  <si>
    <t>Robert Čermák
mobil: 739 710 000</t>
  </si>
  <si>
    <t>Pavel Kusý
mobil: 602 388 486</t>
  </si>
  <si>
    <t>Vlastimil Jandura
mobil: 777 258 745
Tomáš Černý
mobil: 724 754 566</t>
  </si>
  <si>
    <t>Karel Krchňák
mobil: 739 228 800</t>
  </si>
  <si>
    <t>Jan Kučera, Ing. Pavel Fajmon
mobil: 773 639 332</t>
  </si>
  <si>
    <t>Ing. Lucie Heřmanová
mobil: 602 720 721</t>
  </si>
  <si>
    <t>Zdeněk Kvída
pevná linka: 315 601 330</t>
  </si>
  <si>
    <t>Jaroslav Antoš
mobil: 724 840 350</t>
  </si>
  <si>
    <t>Jaroslav Pajda
mobil: 773 333 434</t>
  </si>
  <si>
    <t>Radek Skála
mobil: 736 76 90 36</t>
  </si>
  <si>
    <t>Martina Urbanová, DiS. 
mobil: 725 571 668</t>
  </si>
  <si>
    <t>František Anděl
mobil: 734 600 787</t>
  </si>
  <si>
    <t xml:space="preserve">p. Šindelářová
mobil: 603 970 755 </t>
  </si>
  <si>
    <t>Bohuslav Havel
mobil: 602 432 396</t>
  </si>
  <si>
    <t>Veronika Kroupová – Bartlová DIS.
mobil: 774 998 228
Martin Drda
mobil: 724 355 040</t>
  </si>
  <si>
    <t>František Kyllar
mobil: 603 508 389</t>
  </si>
  <si>
    <t>Mgr. Milan Fritz
mobil: 602 323 208
Miroslav Plocek
mobil: 608 907 807</t>
  </si>
  <si>
    <t>Ing. Tomáš Srdínko
pevná linka: 317 702 666
mobil: 737 289 600</t>
  </si>
  <si>
    <t>Václav Svoboda
mobil: 731 564 889</t>
  </si>
  <si>
    <t>Petr Kopuletý
mobil: 568 646 632
Branislav Novák
mobil: 605 247 825
Lukáš Kopuletý
mobil: 605 247 831</t>
  </si>
  <si>
    <t xml:space="preserve">Patrik Marek
mobil: 602 323 208 </t>
  </si>
  <si>
    <t>Stanislav Krejčí
mobil: 603 531 521</t>
  </si>
  <si>
    <t>David Cozl, Bc. Tomáš Beníšek
pevná linka: 387 002 711
mobil: 724 985 227</t>
  </si>
  <si>
    <t xml:space="preserve">Miroslav Jireš 
 mobil: 602 240 694
sekretariát
mobil: 722 722 895 </t>
  </si>
  <si>
    <t>Josef Wolf
mobil: 722 676 973
Ing. Jana Petruchová
mobil: 773 791 115</t>
  </si>
  <si>
    <t>Ing. Tomáš Zavřel, MBA
mobil: 602 405 832</t>
  </si>
  <si>
    <t>Milan Kotrouš
mobil: 608 816 072</t>
  </si>
  <si>
    <t>Jiří Horňáček
mobil: 775 935 300</t>
  </si>
  <si>
    <t>Ing. Adam Trunec
mobil: 777 711 301
Filip Sajdl 
mobil: 773 341 002</t>
  </si>
  <si>
    <t>Lubomír Polanský
mobil: 602 472 911
pevná linka: 382 271 140</t>
  </si>
  <si>
    <t>Radek Škvára
pevná linka: 311 512 282
mobil: 777 259 929</t>
  </si>
  <si>
    <t>Jiří Smažil
mobil: 725 239 755
pevná linka: 286 003 511</t>
  </si>
  <si>
    <t>Patrik Janeček
mobil: 734 218 729</t>
  </si>
  <si>
    <t>Martin Jopek
mobil: 605 201 191 
Ing. Monika Honová
mobil: 731 643 379</t>
  </si>
  <si>
    <t>Ing. Jan Raška
mobil: 724 400 449</t>
  </si>
  <si>
    <t xml:space="preserve">Miroslav Otáhal
mobil: 737 103 427
Ing. Marek Pažitka
mobil: 739 743 262 </t>
  </si>
  <si>
    <t>Ing. Adam Lubojacký 
mobil: 733 611 734</t>
  </si>
  <si>
    <t>Natálie Grmelová
mobil: 602 655 386</t>
  </si>
  <si>
    <t>Milan Skoupý
mobil: 777 125 494</t>
  </si>
  <si>
    <t>Ondřej Háp
mobil: 777 741 970</t>
  </si>
  <si>
    <t>Mgr. David Štochl 
mobil: 774 607 932</t>
  </si>
  <si>
    <t>Zdeněk Škarvada
pevná linka: 312 273 597
Zdeněk Jaroš
mobil:  777 558 378</t>
  </si>
  <si>
    <t>Bc. Michal Zábrodský
mobil: 775 192 700
mobil: 603 422 920
David Gondáš
mobil: 777 726 586</t>
  </si>
  <si>
    <t>Radek Pohan
pevná linka: 317 812 216
mobil: 602 582 222</t>
  </si>
  <si>
    <t>Miroslav Hofman
mobil: 602 303 440</t>
  </si>
  <si>
    <t>Ing. Jan Pilař
mobil: 731 598 414</t>
  </si>
  <si>
    <t>Martin Venc
mobil: 725 581 103</t>
  </si>
  <si>
    <t>Bedřich Kratochvíl
mobil: 733 780 762
Pavel Šrámek
mobil: 733 780 031
Pavla Procházková
mobil: 724 618 726</t>
  </si>
  <si>
    <t>Zdeněk Kvída
mobil: 777 710 091</t>
  </si>
  <si>
    <t>František Drešer
mobil: 723 577 272</t>
  </si>
  <si>
    <t>Jiří Antoš 
mobil: 731 698 158</t>
  </si>
  <si>
    <t>Tomáš Hladík
mobil: 608 706 030</t>
  </si>
  <si>
    <t>Ing. Radek Píša
pevná linka: 466 536 610</t>
  </si>
  <si>
    <t>Zóna / aglomerace
podle přílohy 3. zákona 201/2012 Sb.</t>
  </si>
  <si>
    <t>Milan Andrš
mobil: +420 776 880 188
Petr Klouček
mobil: +420 774 880 194</t>
  </si>
  <si>
    <t>Ing. Ondřej Moflár
Telefon: +420 377 924 515
Telefon: +420 737 225 656</t>
  </si>
  <si>
    <t>Bc. Miroslav Vlach, 
mobil: 733 165 454</t>
  </si>
  <si>
    <t>Ing. Petr Leichner
mobil: +420 777 144 522</t>
  </si>
  <si>
    <t>Ing. Markéta Valtová, 
mobil 724 618 785</t>
  </si>
  <si>
    <t>Ing. Pavla Procházková
mobil 724 618 726</t>
  </si>
  <si>
    <t>Ing. Michaela Malá
mobil 731 611 665</t>
  </si>
  <si>
    <t xml:space="preserve">Bc. Milada Špatenková
Telefon: +420 473 030 492, +420 473 030 400
Mobil: +420 724 872 098
</t>
  </si>
  <si>
    <r>
      <t>PM</t>
    </r>
    <r>
      <rPr>
        <b/>
        <vertAlign val="subscript"/>
        <sz val="14"/>
        <color rgb="FF14387F"/>
        <rFont val="Arial"/>
        <family val="2"/>
        <charset val="238"/>
      </rPr>
      <t>10</t>
    </r>
  </si>
  <si>
    <r>
      <t>NO</t>
    </r>
    <r>
      <rPr>
        <b/>
        <vertAlign val="subscript"/>
        <sz val="14"/>
        <color rgb="FF14387F"/>
        <rFont val="Arial"/>
        <family val="2"/>
        <charset val="238"/>
      </rPr>
      <t>2</t>
    </r>
  </si>
  <si>
    <r>
      <t>SO</t>
    </r>
    <r>
      <rPr>
        <b/>
        <vertAlign val="subscript"/>
        <sz val="14"/>
        <color rgb="FF14387F"/>
        <rFont val="Arial"/>
        <family val="2"/>
        <charset val="238"/>
      </rPr>
      <t>2</t>
    </r>
  </si>
  <si>
    <r>
      <t>Oblast SVRS PM</t>
    </r>
    <r>
      <rPr>
        <b/>
        <vertAlign val="subscript"/>
        <sz val="14"/>
        <color rgb="FF14387F"/>
        <rFont val="Arial"/>
        <family val="2"/>
        <charset val="238"/>
      </rPr>
      <t>10</t>
    </r>
  </si>
  <si>
    <r>
      <t>Oblast SVRS NO</t>
    </r>
    <r>
      <rPr>
        <b/>
        <vertAlign val="subscript"/>
        <sz val="14"/>
        <color rgb="FF14387F"/>
        <rFont val="Arial"/>
        <family val="2"/>
        <charset val="238"/>
      </rPr>
      <t>2</t>
    </r>
  </si>
  <si>
    <r>
      <t>Oblast SVRS SO</t>
    </r>
    <r>
      <rPr>
        <b/>
        <vertAlign val="subscript"/>
        <sz val="14"/>
        <color rgb="FF14387F"/>
        <rFont val="Arial"/>
        <family val="2"/>
        <charset val="238"/>
      </rPr>
      <t>2</t>
    </r>
  </si>
  <si>
    <t>Regulované látky</t>
  </si>
  <si>
    <t>Cementárna Radotín (kódy: 5.1.2, 3.3., 5.11.)</t>
  </si>
  <si>
    <t>ZEVO Malešice - zařízení na energetické využití odpadu (kód 2.1.)</t>
  </si>
  <si>
    <t>lom Zbraslav, Praha 5 vč. technologie pro výrobu betonových směsí (kód 5.11)</t>
  </si>
  <si>
    <t>kód 1.1.</t>
  </si>
  <si>
    <t>Tovární 296
538 04 Prachovice</t>
  </si>
  <si>
    <t>závod Prachovice (kód 5.1.2.)</t>
  </si>
  <si>
    <t>provozovna Pardubice (kód 1.1.)</t>
  </si>
  <si>
    <t>provozováno po celém území Středočeského kraje</t>
  </si>
  <si>
    <t xml:space="preserve">Stará Ovčárna 2146, Vítkov, 356 01 Sokolov </t>
  </si>
  <si>
    <t>263 90 931</t>
  </si>
  <si>
    <t>Mobilní čelišťový drtič na pásovém podvozku a mobilní hrubotřídič na pásovém podvozku</t>
  </si>
  <si>
    <t xml:space="preserve">minka@marentdemolice.cz  z.margeta@marent.cz </t>
  </si>
  <si>
    <t>mobil: 602 378 506                                  mobil: 606 255 776</t>
  </si>
  <si>
    <t>AWT Rekultivace a.s.</t>
  </si>
  <si>
    <t>Rychvaldská 2012, 735 41 Petřvald</t>
  </si>
  <si>
    <t>476 76 175</t>
  </si>
  <si>
    <t>INFO@AWT-REKULTIVACE.cz</t>
  </si>
  <si>
    <t xml:space="preserve">Kamil Holenda                                              Jiří Babiš                                                  pevná linka: 596 580 111    </t>
  </si>
  <si>
    <t>BIGGEST s.r.o.</t>
  </si>
  <si>
    <t>Domažlická 522/99, Skvrňany, 318 00 Plzeň</t>
  </si>
  <si>
    <t>260 80 630</t>
  </si>
  <si>
    <t>brudna@biggest.cz  holub@biggest.cz</t>
  </si>
  <si>
    <t xml:space="preserve">Filip Brudna                                             mobil: 606 618 461                                  Martin Holub                                            mobil: 602 119 421  </t>
  </si>
  <si>
    <t>DAZEP s.r.o.</t>
  </si>
  <si>
    <t>Na Valmetce 3517, 272 01 Kladno</t>
  </si>
  <si>
    <t>248 14 580</t>
  </si>
  <si>
    <t>cerny@dazep.cz</t>
  </si>
  <si>
    <t>Michal Černý                         mobil: 603 819 184</t>
  </si>
  <si>
    <t>Zengrova 510/19,703 00 Ostrava - Vítkovice</t>
  </si>
  <si>
    <t>005 75 381</t>
  </si>
  <si>
    <t>Mobilní recyklační zařízení stavebních hmot</t>
  </si>
  <si>
    <t>demolice@dav-ova.cz</t>
  </si>
  <si>
    <t>pevná linka: 596 614 333                  mobil: 605 711 711</t>
  </si>
  <si>
    <t>Demolice Sanace s.r.o.</t>
  </si>
  <si>
    <t xml:space="preserve">Řepná 375/27, Litice, 321 00 Plzeň </t>
  </si>
  <si>
    <t>040 22 378</t>
  </si>
  <si>
    <t>Mobilní drtící linka na kamenivo a stavební odpady</t>
  </si>
  <si>
    <t>pstoces@seznam.cz</t>
  </si>
  <si>
    <t>Pavel Stočes                                      mobil: 725 881 107</t>
  </si>
  <si>
    <t>Orlovská 726/155, 713 00 Ostrava - Heřmanice</t>
  </si>
  <si>
    <t>018 23 108</t>
  </si>
  <si>
    <t>mobil: 725 519 632</t>
  </si>
  <si>
    <t>info@dirigere.cz</t>
  </si>
  <si>
    <t>HODO s.r.o.</t>
  </si>
  <si>
    <t>Tigridova 1501/13, 140 00 Praha 4</t>
  </si>
  <si>
    <t>616 82 098</t>
  </si>
  <si>
    <t>Třídění a drcení stavebních odpadů Červená Lhota</t>
  </si>
  <si>
    <t>Antonín Hoznour                   mobil: 724 580 615</t>
  </si>
  <si>
    <t>antonin.hoznour@seznam.cz</t>
  </si>
  <si>
    <t xml:space="preserve">Žižkova 1994/63, Žabovřesky, 616 00 Brno </t>
  </si>
  <si>
    <t>255 87 854</t>
  </si>
  <si>
    <t>František Saska                                 mobil: 739 634 418</t>
  </si>
  <si>
    <t>saska@hradeckypisek.cz</t>
  </si>
  <si>
    <t>Holušická 2253/1, 148 00 Praha 4</t>
  </si>
  <si>
    <t>624 15 841</t>
  </si>
  <si>
    <t>Mobilní třídící zařízení stavebních hmot</t>
  </si>
  <si>
    <t xml:space="preserve">pevná linka: 311 671 797     mobil: 606 664 545 </t>
  </si>
  <si>
    <t>inos@inoscd.cz</t>
  </si>
  <si>
    <t>INTERAGENCIE Business Services, s.r.o.</t>
  </si>
  <si>
    <t>Dělostřelecká 232/31, Střešovice, 162 00 Praha 6</t>
  </si>
  <si>
    <t>251 16 916</t>
  </si>
  <si>
    <t>Mobilní třídící jednotka RESTA TH2 1600x4000/2</t>
  </si>
  <si>
    <t>mobil: 777 275 896                        pevná linka: 233 089 832</t>
  </si>
  <si>
    <t>piskovna@interagencie.cz interagencie@interagencie.cz</t>
  </si>
  <si>
    <t>Jan Starý</t>
  </si>
  <si>
    <t>690 18 715</t>
  </si>
  <si>
    <t>recyklační středisko stavebních hmot</t>
  </si>
  <si>
    <t>Jan Starý                                  pevná linka: 257 285 154        mobil: 777 289 959</t>
  </si>
  <si>
    <t>adstary@seznam.cz</t>
  </si>
  <si>
    <t xml:space="preserve">Mezi vodami č. ev. 168/37, 143 00 Praha - Modřany </t>
  </si>
  <si>
    <t>261 66 879</t>
  </si>
  <si>
    <t>Pavel Školoud                                      mobil: 602 693 053</t>
  </si>
  <si>
    <t>snajdr@karepraha.cz skoloud@karepraha.cz</t>
  </si>
  <si>
    <t>Martin Houžvička</t>
  </si>
  <si>
    <t>Lipová 195, 290 01 Poděbrady - Polabec</t>
  </si>
  <si>
    <t>711 41 901</t>
  </si>
  <si>
    <t>Mobilní drtící jednotka na pásovém podvozku RESTA CH1</t>
  </si>
  <si>
    <t>mobil: 604 152 628                            mobil: 777 884 457</t>
  </si>
  <si>
    <t>houdel@seznam.cz</t>
  </si>
  <si>
    <t>Martin Sklenář</t>
  </si>
  <si>
    <t>Palackého 143, 282 01 Český Brod</t>
  </si>
  <si>
    <t>759 15 910</t>
  </si>
  <si>
    <t>mobil: 603 472 566</t>
  </si>
  <si>
    <t>martinsklenar@centrum.cz</t>
  </si>
  <si>
    <t>Michal Červenka</t>
  </si>
  <si>
    <t>Tyršova 440, 250 90 Jirny</t>
  </si>
  <si>
    <t>437 61 232</t>
  </si>
  <si>
    <t>Michal Červenka                                 mobil: 603 255 770                                  mobil: 777 888 228</t>
  </si>
  <si>
    <t>cezem@seznam.cz</t>
  </si>
  <si>
    <t>Miroslav Karas</t>
  </si>
  <si>
    <t>Sýkořice 216, 270 24</t>
  </si>
  <si>
    <t>144 71 591</t>
  </si>
  <si>
    <t>Recyklační linky DESTRO</t>
  </si>
  <si>
    <t>pevná linka: 311 234 820                  pevná linka: 311 234 810                 mobil: 775 556 120</t>
  </si>
  <si>
    <t>miroslav.karas@destro.cz</t>
  </si>
  <si>
    <t>Pavel Hvozdovský</t>
  </si>
  <si>
    <t>Číhovice 3, 396 01 Křelovice</t>
  </si>
  <si>
    <t>734 76 030</t>
  </si>
  <si>
    <t>Mobilní zařízení k úpravě a využití odpadu</t>
  </si>
  <si>
    <t>Pavel Hvozdovský                mobil: 775 919 561</t>
  </si>
  <si>
    <t>pavel@hvozdastroj.cz</t>
  </si>
  <si>
    <t xml:space="preserve">Orlovská 726/155, 713 00 Ostrava - Heřmanice </t>
  </si>
  <si>
    <t>269 49 890</t>
  </si>
  <si>
    <t>mobil: 724 088 812                                mobil: 727 840 889</t>
  </si>
  <si>
    <t>info@polansky-sro.cz</t>
  </si>
  <si>
    <t xml:space="preserve">Raeder &amp; Falge s.r.o. </t>
  </si>
  <si>
    <t>Přívozní 114/2, 410 02 Lovosice</t>
  </si>
  <si>
    <t>287 14 989</t>
  </si>
  <si>
    <t>Mobilní zařízení k recyklaci asfaltových ker</t>
  </si>
  <si>
    <t>pevná linka: 416 575 757</t>
  </si>
  <si>
    <t>info@raeder-falge.cz</t>
  </si>
  <si>
    <t xml:space="preserve">SETRA, spol. s r. o. </t>
  </si>
  <si>
    <t>SILNICE ČÁSLAV – HOLDING, a.s.</t>
  </si>
  <si>
    <t>Zvonařka 408/16, Trnitá, 617 00 Brno</t>
  </si>
  <si>
    <t>Zbraslavice 331, 285 21 </t>
  </si>
  <si>
    <t>002 20 159</t>
  </si>
  <si>
    <t>252 61 282</t>
  </si>
  <si>
    <t>Mobilní zařízení pro recyklaci stavebních hmot a drcení dřeva</t>
  </si>
  <si>
    <t>mobilní drtící zařízení</t>
  </si>
  <si>
    <t>mobil: 602 575 385                 mobil: 724 525 710</t>
  </si>
  <si>
    <t>rec.exter@setra-cr.eu</t>
  </si>
  <si>
    <t xml:space="preserve">pevná linka: 327 312 351 </t>
  </si>
  <si>
    <t xml:space="preserve"> silnice@silnicecaslav.cz</t>
  </si>
  <si>
    <t>STADOS, spol. s.r.o.</t>
  </si>
  <si>
    <t>Vestec č. p. 9, 289 33 Vestec</t>
  </si>
  <si>
    <t>414 85 700</t>
  </si>
  <si>
    <t>pevná linka: 321 021 703</t>
  </si>
  <si>
    <t>stados.vestec@tiscali.cz</t>
  </si>
  <si>
    <t>Tomáš Endler</t>
  </si>
  <si>
    <t>náměstí Obránců míru 7, 281 01 Velim</t>
  </si>
  <si>
    <t xml:space="preserve">TopDesign Stavby, s.r.o. </t>
  </si>
  <si>
    <t>Vlastibořice č.p. 70, 463 44</t>
  </si>
  <si>
    <t>040 02 253</t>
  </si>
  <si>
    <t>273 45 866</t>
  </si>
  <si>
    <t>mobilní drtič Rubble Master RM 60</t>
  </si>
  <si>
    <t>mobil: 721 004 326</t>
  </si>
  <si>
    <t>pevná linka: 484 849 221</t>
  </si>
  <si>
    <t>721004326@seznam.cz</t>
  </si>
  <si>
    <t>info@topdesign.cz</t>
  </si>
  <si>
    <t>Vančura Transport s.r.o.</t>
  </si>
  <si>
    <t>č.p. 46, 281 63 Krupá</t>
  </si>
  <si>
    <t>038 66 564</t>
  </si>
  <si>
    <t>Mobilní vibrační třídič POWERSCREEN WARRIOR 800</t>
  </si>
  <si>
    <t>Tomáš Vančura                      mobil: 720 303 333</t>
  </si>
  <si>
    <t>vancuratransport@seznam.cz</t>
  </si>
  <si>
    <t>Worker services s.r.o.</t>
  </si>
  <si>
    <t>Vojtěšská 245, 338 05 Mýto</t>
  </si>
  <si>
    <t>248 14 725</t>
  </si>
  <si>
    <t>Miroslav Koloc                                                                mobil: 602 477 359</t>
  </si>
  <si>
    <t>koloc@koloc.net</t>
  </si>
  <si>
    <t>Ekotech Hořovice, s.r.o.</t>
  </si>
  <si>
    <t>BARDZÁK s.r.o.</t>
  </si>
  <si>
    <t>PB SCOM s.r.o.</t>
  </si>
  <si>
    <t>TORRO plus, spol. s r.o.</t>
  </si>
  <si>
    <t>Libor Bílek</t>
  </si>
  <si>
    <t>ČNES dopravní stavby, a.s.</t>
  </si>
  <si>
    <t>INVENTA, spol. s r.o.</t>
  </si>
  <si>
    <t>M/A Raptor s.r.o.</t>
  </si>
  <si>
    <t>AŠH-EKO Recyklace s.r.o.</t>
  </si>
  <si>
    <t>STRABAG Asfalt s.r.o.</t>
  </si>
  <si>
    <t>EKOREMA recycling s.r.o.</t>
  </si>
  <si>
    <t>Stavitelství – Mutl, s.r.o.,</t>
  </si>
  <si>
    <t>INVENTYS s.r.o.</t>
  </si>
  <si>
    <t>DS Logistic s.r.o.</t>
  </si>
  <si>
    <t>Sedlecké doly spol. s r.o.</t>
  </si>
  <si>
    <t>Božičany 167, 362 26 Božičany</t>
  </si>
  <si>
    <t>č.p. 169, 512 03 Libštát</t>
  </si>
  <si>
    <t>S. K. Neumanna 2708, 530 02 Pardubice – Zelené Předměstí</t>
  </si>
  <si>
    <t>Lorecká 465, 284 01 Kutná Hora – Hlouška</t>
  </si>
  <si>
    <t>Boženy Němcové 1720, 756 61 Rožnov pod Radhoštěm</t>
  </si>
  <si>
    <t>č.p. 144, 675 52 Třebenice</t>
  </si>
  <si>
    <t>Polanecká 849, Svinov, 721 00 Ostrava</t>
  </si>
  <si>
    <t>Na Švadlačkách 478, Soběslav II, 392 01 Soběslav</t>
  </si>
  <si>
    <t>Kaprova 42/14, 110 00 Praha 1 - Staré Město</t>
  </si>
  <si>
    <t>č. p. 130, 391 73 Hlavatce</t>
  </si>
  <si>
    <t>Doublovičky 13, 264 01 Jesenice</t>
  </si>
  <si>
    <t>Kloboučnická 1735/26, Nusle, 140 00 Praha 4</t>
  </si>
  <si>
    <t>Radniční 28, 753 01 Hranice I – Město</t>
  </si>
  <si>
    <t>Sokolovská 114, 407 22 Benešov nad Ploučnicí</t>
  </si>
  <si>
    <t>Masarykova 161/1, 268 01 Hořovice</t>
  </si>
  <si>
    <t>276 30 668</t>
  </si>
  <si>
    <t>287 45 001</t>
  </si>
  <si>
    <t>253 97 087</t>
  </si>
  <si>
    <t>257 71 957</t>
  </si>
  <si>
    <t>712 69 398</t>
  </si>
  <si>
    <t>477 81 734</t>
  </si>
  <si>
    <t>195 96 294</t>
  </si>
  <si>
    <t>087 43 282</t>
  </si>
  <si>
    <t>251 86 183</t>
  </si>
  <si>
    <t>494 52 011</t>
  </si>
  <si>
    <t>293 53 793</t>
  </si>
  <si>
    <t>253 96 048</t>
  </si>
  <si>
    <t>290 16 037</t>
  </si>
  <si>
    <t>474 54 245</t>
  </si>
  <si>
    <t>260 06 928</t>
  </si>
  <si>
    <t>611 72 472</t>
  </si>
  <si>
    <t>Recyklační linka kameniva a stavebních a demoličních odpadů</t>
  </si>
  <si>
    <t>recyklační linka</t>
  </si>
  <si>
    <t>mobilní technologická linka úpravy kameniva a stavebního odpadu</t>
  </si>
  <si>
    <t>Mobilní zařízení k recyklaci strusky</t>
  </si>
  <si>
    <t>Mobilní recyklační linka k úpravě a využití stavebních a demoličních odpadů</t>
  </si>
  <si>
    <t>(nový)  drtící stroj MC 110 Z EVO</t>
  </si>
  <si>
    <t>Mobilní zařízení k recyklaci stavebních a demoličních odpadů STRABAG Asfalt s.r.o.</t>
  </si>
  <si>
    <t>Mobilní zařízení určená k úpravě stavebních odpadů</t>
  </si>
  <si>
    <t>Mobilní drtič KLEEMANN s třídičem</t>
  </si>
  <si>
    <t>mobilní zařízení k úpravě stavebních odpadů</t>
  </si>
  <si>
    <t>Mobilní čelisťový drtič Sandvik QJ241 Crusher</t>
  </si>
  <si>
    <t>Recyklační středisko Hořovice</t>
  </si>
  <si>
    <t>caganek@ekotech-hr.cz</t>
  </si>
  <si>
    <t>info@stavebnifirmabardzak.cz</t>
  </si>
  <si>
    <t>pavlistik@pbscom.cz podrasky@pbscom.cz</t>
  </si>
  <si>
    <t>torroplus@atlas.cz</t>
  </si>
  <si>
    <t>liborbilek@centrum.cz</t>
  </si>
  <si>
    <t>jan.prochazka@cnes.cz recepce@skupinacnes.cz</t>
  </si>
  <si>
    <t>culka@inventa-sro.cz</t>
  </si>
  <si>
    <t>mares.mar01@gmail.com</t>
  </si>
  <si>
    <t>ASH-EKO@seznam.cz</t>
  </si>
  <si>
    <t>strabag.asfalt@strabag.com</t>
  </si>
  <si>
    <t xml:space="preserve"> marek.reznicek@mineral.eu</t>
  </si>
  <si>
    <t> info@dolezal-v.cz</t>
  </si>
  <si>
    <t> ekorema@ekorema.cz</t>
  </si>
  <si>
    <t>Roman.Mutl@seznam.cz</t>
  </si>
  <si>
    <t>polak@powerstone.cz</t>
  </si>
  <si>
    <t>tichy@dslogistic.cz       logistic@dslogistic.cz</t>
  </si>
  <si>
    <t>hornacek@horkon.cz  horkon@horkon.cz</t>
  </si>
  <si>
    <t>tomas.kundrat@sedlecky-kaolin.cz</t>
  </si>
  <si>
    <t>Vratimovská 689, 
71900 Ostrava - Kunčice</t>
  </si>
  <si>
    <t>Aglomerace (4.1.2.), Vysoké pece (4.2.2.),  VK - Koksochemická výroba (3.5.3)</t>
  </si>
  <si>
    <t>T: 597 453 211
T: 597 453 212
T: 597 453 213                          Elektrovelin.etb@veolia.com</t>
  </si>
  <si>
    <t>AGRIS spol s.r.o.</t>
  </si>
  <si>
    <t>Medlov 175, PSČ 664 66</t>
  </si>
  <si>
    <t>Asanační podnik-kotelna</t>
  </si>
  <si>
    <t>otahal@agris-medlov.cz</t>
  </si>
  <si>
    <t>Ing. Karel Otahal, T: 777 739 833</t>
  </si>
  <si>
    <t>Pražská 1321/38a,10200 Praha 10</t>
  </si>
  <si>
    <t>Praha 9, Vysočany, Rubeška 215/1</t>
  </si>
  <si>
    <t>Procházková, T: 724 618 726</t>
  </si>
  <si>
    <t>lukas.kruzik@cez.cz</t>
  </si>
  <si>
    <t>Ing. Lukáš Kružík T: 606 632 719</t>
  </si>
  <si>
    <t>De Heus s.r.</t>
  </si>
  <si>
    <t>Marefy 144, 685 01 Bučovice</t>
  </si>
  <si>
    <t>VKS Marefy - kotelna, sušárna obilí</t>
  </si>
  <si>
    <t>mrensky@deheus.com, info@deheus.cz</t>
  </si>
  <si>
    <t>Ing. Michal Renský, T: 517 307 725, T: 606 760 533</t>
  </si>
  <si>
    <t>eligo@eligo.eu, michal.zizlavsky@eligo.eu</t>
  </si>
  <si>
    <t>Ing. Michal Žižlavský, T: 602 562 383, 
T: 543 211 702</t>
  </si>
  <si>
    <t>EUROFIN RECYCLING, s.r.o.</t>
  </si>
  <si>
    <t>Příkop 843/4, Zábrdovice, 602 00 Brno</t>
  </si>
  <si>
    <t>ul. Rosická v Brně, CZB01780, par. č. 962/1, 962/4, 963/1-6, 963/12, 963/29-40, k. ú. Trnitá, obec Brno</t>
  </si>
  <si>
    <t>klekner@eurofinimc.eu</t>
  </si>
  <si>
    <t>Klekner, T: 602 120 755</t>
  </si>
  <si>
    <t>V Zahrádkách 2155/3, Svitavy</t>
  </si>
  <si>
    <t>milan.skoupy@evtstavby.cz</t>
  </si>
  <si>
    <t>Skoupý, T:777125494</t>
  </si>
  <si>
    <t>Fosfa a.s.</t>
  </si>
  <si>
    <t>Hraniční 268/120, 691 41 Břeclav-Poštorná</t>
  </si>
  <si>
    <t>001 52 901</t>
  </si>
  <si>
    <t>Energetika</t>
  </si>
  <si>
    <t>kuchar@fosfa.cz</t>
  </si>
  <si>
    <t>Ing. Dalibor Kuchař, Ph.D., T:737 266 848</t>
  </si>
  <si>
    <t>Franver, s.r.o.</t>
  </si>
  <si>
    <t>Husitská 344/63, Žižkov, 130 00 Praha 3</t>
  </si>
  <si>
    <t>pracharova.franver@email.cz</t>
  </si>
  <si>
    <t>Prachařová, T: 733181431</t>
  </si>
  <si>
    <t>hana.gurycova@heidelbergmaterials.com</t>
  </si>
  <si>
    <t>Ing. Hana Guryčová, T: 725 828 182</t>
  </si>
  <si>
    <t>Sezonní 634/8, 739 32 Vratimov </t>
  </si>
  <si>
    <t>hornacek@horkon.cz</t>
  </si>
  <si>
    <t>Horňáček, T: 775 935 300</t>
  </si>
  <si>
    <t>Inženýrské stavby Jebáček, s.r.o.</t>
  </si>
  <si>
    <t>Popice 11, 669 02 Znojmo</t>
  </si>
  <si>
    <t>jebacek@isjebacek.cz</t>
  </si>
  <si>
    <t>Jebáček, T: 778 028 500</t>
  </si>
  <si>
    <t>Jakub Havel</t>
  </si>
  <si>
    <t>Olomučany č.p. 357, 679 03 Olomučany</t>
  </si>
  <si>
    <t>haveldzp@seznam.cz</t>
  </si>
  <si>
    <t xml:space="preserve">Havel, T: 608040426
</t>
  </si>
  <si>
    <t>Kovář Mechanizace s.r.o.</t>
  </si>
  <si>
    <t>Branická 213/53, Braník, 147 00 Praha 4</t>
  </si>
  <si>
    <t>beatapulcer@gmail.com</t>
  </si>
  <si>
    <t>Kovář, T: 605 578 818</t>
  </si>
  <si>
    <t>Třída Přátelství 1998, 397 01 Písek</t>
  </si>
  <si>
    <t>LUFRAMA Zemní práce s.r.o.</t>
  </si>
  <si>
    <t>č.p. 208, 687 04 Košíky</t>
  </si>
  <si>
    <t>356 01 Sokolov, Vítkov, Stará Ovčárna 2146</t>
  </si>
  <si>
    <t>MERTASTAV s.r.o.</t>
  </si>
  <si>
    <t>Štěpánovská 1176, 666 02 Předklášteří</t>
  </si>
  <si>
    <t>lnagyova@bijo.cz</t>
  </si>
  <si>
    <t>Polanský, T: 602472 911</t>
  </si>
  <si>
    <t>Přílučík, T:773 673 644</t>
  </si>
  <si>
    <t>Kočová, T: 602 666 300</t>
  </si>
  <si>
    <t>mertastav@mertastav.cz</t>
  </si>
  <si>
    <t>Merta, T: 737 288 448</t>
  </si>
  <si>
    <t>MOHALLS a.s.</t>
  </si>
  <si>
    <t>Heršpická 796/11, Štýřice, 639 00 Brno</t>
  </si>
  <si>
    <t>info@mohalls.cz</t>
  </si>
  <si>
    <t>Horáková, T: 731 156 988</t>
  </si>
  <si>
    <t>č. p. 1361, 739 95 Bystřice</t>
  </si>
  <si>
    <t>info@mrozek.cz</t>
  </si>
  <si>
    <t>Mrozek, T: 606 795 506</t>
  </si>
  <si>
    <t>Radniční 28, 753 01 Hranice</t>
  </si>
  <si>
    <t>Podráský, T: 733 300 237</t>
  </si>
  <si>
    <t>REMAT PLUS Zlín, s.r.o.</t>
  </si>
  <si>
    <t>Zlín, Pančava 128, PSČ 76001</t>
  </si>
  <si>
    <t>lenka.capkova @stavbysr.cz</t>
  </si>
  <si>
    <t>Čapková, T: 723 838 323</t>
  </si>
  <si>
    <t>RIDERA Bohemia a.s.</t>
  </si>
  <si>
    <t>27. října 2092/216, Mariánské Hory,709 00 Ostrava</t>
  </si>
  <si>
    <t>krhelova@ridera.eu</t>
  </si>
  <si>
    <t>Lubojacky, T:733611734</t>
  </si>
  <si>
    <t>SIMKOVIC. CZ s.r.o.</t>
  </si>
  <si>
    <t>ČSA 962, 783 53 Velká Bystřice</t>
  </si>
  <si>
    <t>simkovic@simkovic.cz</t>
  </si>
  <si>
    <t>Simkovič, T: 604 174 949</t>
  </si>
  <si>
    <t>Smětal s.r.o.</t>
  </si>
  <si>
    <t>Bystrovany 234, 772 00 Bystrovany</t>
  </si>
  <si>
    <t>smetal@smetal.cz</t>
  </si>
  <si>
    <t>Smětalová, T: 585311409</t>
  </si>
  <si>
    <t>jiri.labuda@smolo.cz</t>
  </si>
  <si>
    <t>Labuda, T: 737238432</t>
  </si>
  <si>
    <t>STROJRENT, s.r.o.</t>
  </si>
  <si>
    <t>Brno-jih, Horní Heršpice, Vodařská 143/13</t>
  </si>
  <si>
    <t>Svoboda SDK s.r.o.</t>
  </si>
  <si>
    <t>Pístovice 122, 683 05 Račice-Pístovice</t>
  </si>
  <si>
    <t>Pražská tř. 495/58, České Budějovice 3, 370 04 České Budějovice</t>
  </si>
  <si>
    <t>Hodonín, Lužická ul.</t>
  </si>
  <si>
    <t>j.stukavec@swietelsky.cz</t>
  </si>
  <si>
    <t>Osička, T: 725 368 030</t>
  </si>
  <si>
    <t>info@svobodasdk.cz</t>
  </si>
  <si>
    <t>Svoboda, T: 722 760 537</t>
  </si>
  <si>
    <t>info@strojrent.cz</t>
  </si>
  <si>
    <t>Brabec, T:603 115 544</t>
  </si>
  <si>
    <t>petra.urbanova@strabag.com</t>
  </si>
  <si>
    <t>Urbanová, T: 734 678 956</t>
  </si>
  <si>
    <t>TMT transport, s.r.o.</t>
  </si>
  <si>
    <t xml:space="preserve">Mlýnská 326/13, Trnitá, 602 00 Brno   </t>
  </si>
  <si>
    <t>tmt-transport@centrum.cz</t>
  </si>
  <si>
    <t>Masař, T: 775 348 000</t>
  </si>
  <si>
    <t>Vladimír Dostál - zemní práce, autodoprava, s.r.o.</t>
  </si>
  <si>
    <t>Olomouc, Hodolany, Holická 1173/49a</t>
  </si>
  <si>
    <t>Praha 1, Nové Město, Školská 689/20</t>
  </si>
  <si>
    <t>dostal@zemniprace-dostal.cz</t>
  </si>
  <si>
    <t>Dostál, T: 731 704 022</t>
  </si>
  <si>
    <t>Svoboda, T: 731 564 889</t>
  </si>
  <si>
    <t>Raška, T: 724400449</t>
  </si>
  <si>
    <t>ALGON, a.s., Ringhofferova 1/115, 155 21 Praha 5</t>
  </si>
  <si>
    <t>Ringhofferova 1/115, 155 21 Praha 5</t>
  </si>
  <si>
    <t>Mobilní drtící linka na stavební odpad</t>
  </si>
  <si>
    <t>Ing. Antonín Chromý, 777 762 050</t>
  </si>
  <si>
    <t>Jiří Peřina, 566 652 511, aquasys@aquasys.cz</t>
  </si>
  <si>
    <t>Ascorium Most s.r.o (bývalý RAI Most s.r.o.)</t>
  </si>
  <si>
    <t>Havraň 138, 435 01 Havraň</t>
  </si>
  <si>
    <t>Dvoustupňová linka pro zpracování plastového odpadu</t>
  </si>
  <si>
    <t>Martin Firman , 720 962 027</t>
  </si>
  <si>
    <t>Kaprova 42/11, 110 00 Pha 1</t>
  </si>
  <si>
    <t>08743282</t>
  </si>
  <si>
    <t xml:space="preserve">ash-eko@seznam.cz, </t>
  </si>
  <si>
    <t>roman.melcak@awt-rekultivace.cz</t>
  </si>
  <si>
    <t>Mgr. Roman Melčák, 603 549 639</t>
  </si>
  <si>
    <t>AZS RECYKLACE ODPADU s.r.o.</t>
  </si>
  <si>
    <t xml:space="preserve"> Koterovská 2208/158, Východní Předměstí, 326 00 Plzeň</t>
  </si>
  <si>
    <t>Mobilní zařízení pro úpravu stavebních odpadů – Ústecký kraj</t>
  </si>
  <si>
    <t>Petra Kaldová, mobil: 737 225 658</t>
  </si>
  <si>
    <t>Samko Dávid, mobil: 736 504 170</t>
  </si>
  <si>
    <t>Ondřej Janeček, Tel. 739 036 555, kosarkova@bisasro.cz</t>
  </si>
  <si>
    <t>Bergasto a.s., Olomouc</t>
  </si>
  <si>
    <t>Ztracená 254/6, PSČ 779 00</t>
  </si>
  <si>
    <t>Mobilní zařízení k využívání (úpravě) odpadů</t>
  </si>
  <si>
    <t>pazitka@bergasto.cz, Ing. Marek Pažitka, mobil: 739 743 262</t>
  </si>
  <si>
    <t>Miroslav Otáhal, mobil:737 103 427</t>
  </si>
  <si>
    <t>BRTEK s.r.o.</t>
  </si>
  <si>
    <t>Mobilní pásový hrubotřídič SANDVIK QE241</t>
  </si>
  <si>
    <t>Jaroslav Brtek, 602 342 548</t>
  </si>
  <si>
    <t>kvapil@cappp.cz, +420 602 747 725</t>
  </si>
  <si>
    <t>kvapil@cappp.cz</t>
  </si>
  <si>
    <t>Čepelák Marek</t>
  </si>
  <si>
    <t xml:space="preserve">Věžní 719, Kadaň </t>
  </si>
  <si>
    <t>631 65 902</t>
  </si>
  <si>
    <t>Recyklační linka odpadu, mobilní</t>
  </si>
  <si>
    <t>Česká drážní vlečka, s.r.o.</t>
  </si>
  <si>
    <t>Vodárenská 2324, 272 01 Kladno, Lahošť, p.p.č. 152/2</t>
  </si>
  <si>
    <t>Linka na zpracování křemence</t>
  </si>
  <si>
    <t>602 112 028 marek.cepelak@seznam.cz</t>
  </si>
  <si>
    <t>marek.cepelak@seznam.cz</t>
  </si>
  <si>
    <t>Info@soil-investment.cz</t>
  </si>
  <si>
    <t xml:space="preserve">Jiří Žalud, 724 920 483
</t>
  </si>
  <si>
    <t>jampilek.ml@ceske-sterkopisky.cz</t>
  </si>
  <si>
    <t>František Jampílek ml., mobil:605 416 742</t>
  </si>
  <si>
    <t>Michal Černý, mobil: 603819184</t>
  </si>
  <si>
    <t xml:space="preserve">DELTA RECYCLING s.r.o., </t>
  </si>
  <si>
    <t xml:space="preserve">Výstavní 1928/9, 
Moravská Ostrava, </t>
  </si>
  <si>
    <t>Miroslav Otáhal – jednatel
bytem: Nemilská 2228/52, 789 01 Zábřeh</t>
  </si>
  <si>
    <t>Karel Žvátora
tel.: 731 498 757</t>
  </si>
  <si>
    <t>info@brabechb.cz, 603243344</t>
  </si>
  <si>
    <t>Ing. Martin Ryška, 602 712 787, ryska.martin@ekologicky-outsourcing.cz</t>
  </si>
  <si>
    <t>ryska.martin@ekologicky-outsourcing.cz</t>
  </si>
  <si>
    <t>DOLEŽAL - NB s.r.o.</t>
  </si>
  <si>
    <t xml:space="preserve"> Nový Bor, Lipová 756, PSČ 473 01</t>
  </si>
  <si>
    <t>Drink Log s.r.o.</t>
  </si>
  <si>
    <t>Jagellonská 895/9, Vinohrady, 130 00 Praha 3</t>
  </si>
  <si>
    <t>036 02 630</t>
  </si>
  <si>
    <t>Přenosný drtič a třídič stavebních materiálů</t>
  </si>
  <si>
    <t>dana.dolezal@volny.cz.</t>
  </si>
  <si>
    <t>Ing. Dana Daňková, mobil: 777 600 699</t>
  </si>
  <si>
    <t>Jaroslav Pajda, 773 333 434, jednatel</t>
  </si>
  <si>
    <t>Lubomír  Procházka , Telefon: 478 005 111</t>
  </si>
  <si>
    <t>č.p. 225, 756 24 Bystřička,  405 02 Děčín</t>
  </si>
  <si>
    <t>Mobilní drticí a třídicí zařízení</t>
  </si>
  <si>
    <t>Ing. Petr Šmída, ekolog, 721 425 969, smida.petr@seznam.cz</t>
  </si>
  <si>
    <t>Ing. Ján Čejka, mobil: 00421 917 769960, cejka@jareksro.sk</t>
  </si>
  <si>
    <t>K Horoměřicům 1182/53, 165 00 Praha 6 – Suchdol</t>
  </si>
  <si>
    <t>Mobilní drtič stavebních odpadů - RESTA CH2 900x600</t>
  </si>
  <si>
    <t>Tomáš Strnadel, tomáštrnadel@geostavby.cz, 725277588</t>
  </si>
  <si>
    <t>tomáštrnadel@geostavby.cz</t>
  </si>
  <si>
    <t>Ing. Jana Doušková, 476440711, 725 775 175</t>
  </si>
  <si>
    <t>Jacer-CZ, a.s.</t>
  </si>
  <si>
    <t>Prokopa Velikého 466/12b, 400 01 Ústí nad Labem</t>
  </si>
  <si>
    <t>254 10 105</t>
  </si>
  <si>
    <t>Drtič dřeva</t>
  </si>
  <si>
    <t>Jakopem s.r.o.</t>
  </si>
  <si>
    <t>Karoliny Světlé 1497, 464 00 Frýdlant</t>
  </si>
  <si>
    <t>Důl Václav 675/2, Duchcov</t>
  </si>
  <si>
    <t>Josef Jarkovský, 733 126 384</t>
  </si>
  <si>
    <t>Jaroslav Kopecký</t>
  </si>
  <si>
    <t>Ing. Martin Horníček, +420 731 916 181, martin.hornicek@strabag.com</t>
  </si>
  <si>
    <t>martin.hornicek@strabag.com</t>
  </si>
  <si>
    <t>Kaolin Hlubany, a.s.</t>
  </si>
  <si>
    <t>Hlubany čp. 63
441 01 Podbořany</t>
  </si>
  <si>
    <t>Dobývací prostor Skytaly</t>
  </si>
  <si>
    <t>Hlubany čp. 63, 441 01 Podbořany</t>
  </si>
  <si>
    <t>Tel.: +420 415 237 777, +420 731 555 781</t>
  </si>
  <si>
    <t>Kamil Gellner</t>
  </si>
  <si>
    <t>U Černého Mostu ev. č. 2151, 431 11 Jirkov</t>
  </si>
  <si>
    <t>Kamil Gellner – Betonárna a technologie třídění stavebních a demoličních odpadů</t>
  </si>
  <si>
    <t>U Černého mostu 2151, 431 11 Jirkov (p.p.č. 1978/1, k.ú. Jirkov)</t>
  </si>
  <si>
    <t>beton@gellner.cz</t>
  </si>
  <si>
    <t>Kamil Gellner: mobil 602486119</t>
  </si>
  <si>
    <t>KÁMEN Zbraslav, a.s.</t>
  </si>
  <si>
    <t>Žitavského 1178, 156 00 Praha 5 - Zbraslav</t>
  </si>
  <si>
    <t>018 20 460</t>
  </si>
  <si>
    <t>Kamenolom Mariánská skála</t>
  </si>
  <si>
    <t>Drážďanská 3611/1, 400 11 Ústí nad Labem</t>
  </si>
  <si>
    <t>Ing. Tomáš Krúpa, Mobil: 720 039 965 Telefon: 475 503 303</t>
  </si>
  <si>
    <t>Holcim (Česko), a.s.</t>
  </si>
  <si>
    <t xml:space="preserve">Lubomír Polanský </t>
  </si>
  <si>
    <t>Třída Přátelství 1998 
379 01 Písek</t>
  </si>
  <si>
    <t>Recyklační linka – mobilní drtiče a třídiče</t>
  </si>
  <si>
    <t>Lubomír Polanský
tel. 602 472 911</t>
  </si>
  <si>
    <t>Recyklační linka na zpracování pneumatik</t>
  </si>
  <si>
    <t>p.p.č. 293/21, 293/19 St. 76, St. 77, 293/25 v k. ú. Minice, severozápadní část Průmyslové zóny Triangle, Velemyšleves, 438 01 Žatec</t>
  </si>
  <si>
    <t>Ing. Antonín Branský, 602 147 868
antonin.bransky@mariuspedersen.cz</t>
  </si>
  <si>
    <t>Metrostav Infrastructure a.s.</t>
  </si>
  <si>
    <t>Koželužská 2246/5, Libeň, 180 00 Praha 8</t>
  </si>
  <si>
    <t>Čelisťový drtič NORDBERG LT 105</t>
  </si>
  <si>
    <t>Pavel Vladovič, mobil: 602 125 582</t>
  </si>
  <si>
    <t>Pavel Fejes, 775 066 641, mipaf@seznam.cz</t>
  </si>
  <si>
    <t>mipaf@seznam.cz</t>
  </si>
  <si>
    <t>M-Mechanizace s.r.o.</t>
  </si>
  <si>
    <t>Úpská 83, 542 24 Svoboda nad Úpou</t>
  </si>
  <si>
    <t>Mobilní recyklační linky stavebních hmot</t>
  </si>
  <si>
    <t>info@genova-sro.cz</t>
  </si>
  <si>
    <t>Luboš Mareček, mobil: 602 130 210</t>
  </si>
  <si>
    <t>MŠENSKÉ PÍSKOVCE spol. s r.o.</t>
  </si>
  <si>
    <t>Prosek 174, 411 19 Mšené-lázně</t>
  </si>
  <si>
    <t>Dobývací prostor Vrbice u Mšeného Lázní</t>
  </si>
  <si>
    <t>Mšené-lázně, Vrbice u Mšeného-lázní</t>
  </si>
  <si>
    <t>Obec Radim</t>
  </si>
  <si>
    <t>Radim 6, 281 03</t>
  </si>
  <si>
    <t>Drtič odpadu Doppstadt DW-3060, Drtič Doppstadt AK 560, drtič bioodpadu Doppstadt AK 235, Rotační mobilní třídič Doppstadt SM-518</t>
  </si>
  <si>
    <t>Ing. Mgr. Tomáš Pechar, Mob.: +420 725700403, Email.: tomas.pechar@get.cz</t>
  </si>
  <si>
    <t>tomas.pechar@get.cz</t>
  </si>
  <si>
    <t>Tomáš Fuit, tel.: 770 146 169</t>
  </si>
  <si>
    <t>info@polansky-sro.cz, +420 724 088 864</t>
  </si>
  <si>
    <t>Vladimir Horký, 603 881 283</t>
  </si>
  <si>
    <t>Ing. Vladimír Bílý,tel. 602 456 773, v.bily@lomlahost.cz</t>
  </si>
  <si>
    <t>Radek ŠKVÁRA, s.r.o.</t>
  </si>
  <si>
    <t>RECYKLAČNÍ LINKA STAVEBNÍCH HMOT (STAVEB. ODPADU)</t>
  </si>
  <si>
    <t>Radek Škvára, (+420) 311 512 282, skvara@iol.cz</t>
  </si>
  <si>
    <t>RAILWAY Constructions s.r.o.</t>
  </si>
  <si>
    <t>Heřmanova 597/61, 170 00 Praha 7</t>
  </si>
  <si>
    <t>Mobilní recyklační linka st.odpadů</t>
  </si>
  <si>
    <t>RETAELA RECYCLING s.r.o.</t>
  </si>
  <si>
    <t>České budějovice, Pasovská 1598/2</t>
  </si>
  <si>
    <t>Mobilní zařízení k recykllaci stavebních odpadů</t>
  </si>
  <si>
    <t>Žaneta Obstová jednatelka 725745747</t>
  </si>
  <si>
    <t>Miroslav Jireš 602 240 694</t>
  </si>
  <si>
    <t>Recovera Využití zdrojů a.s.</t>
  </si>
  <si>
    <t>Španělská 1073/10, Vinohrady, 120 00 Praha 2</t>
  </si>
  <si>
    <t>Drticí zařízení</t>
  </si>
  <si>
    <t>Mobilní zařízení k recyklaci materiálů – Ústecký kraj</t>
  </si>
  <si>
    <t>e-mail: mojmir.zalesak@veolia.com</t>
  </si>
  <si>
    <t>Libor Luňáček tel.: 725 439 761</t>
  </si>
  <si>
    <t>ondrej@vrbik.eu</t>
  </si>
  <si>
    <t xml:space="preserve">Ing. Ondřej Vrbík, mobil: 734 758 501 </t>
  </si>
  <si>
    <t>info@remex.cz, +420 388 311 304</t>
  </si>
  <si>
    <t>info@remex.cz, +420 388 311 305</t>
  </si>
  <si>
    <t xml:space="preserve">RIDERA Bohemia a.s., </t>
  </si>
  <si>
    <t>28.října 2092/216, 709 00 Ostrava</t>
  </si>
  <si>
    <t>Mobilní drtiče a třídiče pro recyklaci odpadů</t>
  </si>
  <si>
    <t>Ústrašín 68</t>
  </si>
  <si>
    <t xml:space="preserve">Rubbish s.r.o. </t>
  </si>
  <si>
    <t xml:space="preserve">Horní Roveň 35 
533 71 Dolní Roveň </t>
  </si>
  <si>
    <t>SAM silnice a mosty a.s.</t>
  </si>
  <si>
    <t>Máchova 1129, 470 01 Ceská Lípa</t>
  </si>
  <si>
    <t>Drcení a třídění stavebních odpadů</t>
  </si>
  <si>
    <t>Sedlecké doly spol. s.r.o.</t>
  </si>
  <si>
    <t>Božičany 167, 362 26</t>
  </si>
  <si>
    <t>Mobilní linka na úpravu kameniva a stavebních odpadů</t>
  </si>
  <si>
    <t>Ing. Petr Štverka</t>
  </si>
  <si>
    <t>tel. 596 664 821</t>
  </si>
  <si>
    <t>Roman Kovář, kovar@roka-transport.cz</t>
  </si>
  <si>
    <t>j.cirakova@gmail.com</t>
  </si>
  <si>
    <t>Jana Ciráková, mobil: 776311383</t>
  </si>
  <si>
    <t>Tomáš Hladík, 608706030</t>
  </si>
  <si>
    <t>Miroslav Hlávka, hlavka@sam-cl.cz, tel. 606 642 549</t>
  </si>
  <si>
    <t>JUDr. Ing. Vlastimil Šimek</t>
  </si>
  <si>
    <t>colas@colas.cz, tel:00420286003511</t>
  </si>
  <si>
    <t>Ing. Mojmír Novotný, 543 256 892</t>
  </si>
  <si>
    <t>SM-BUILD s.r.o.</t>
  </si>
  <si>
    <t>Solany 104, 411 15 Děčany</t>
  </si>
  <si>
    <t>Mobilní drticí linka na úpravu stavebních a přírodních materiálů</t>
  </si>
  <si>
    <t>nám. Svobody 527, 739 61 Třinec – Lyžbice</t>
  </si>
  <si>
    <t>IČ 04606884</t>
  </si>
  <si>
    <t>Mobilní drtiče a třídiče – Ústecký kraj</t>
  </si>
  <si>
    <t>Petr Stranka, tel. 607 941 924, info@petrstranka.cz</t>
  </si>
  <si>
    <t>Ondřej Staněk, mobil: 731 866 266, 603 544 887</t>
  </si>
  <si>
    <t>klvac@azenvi.cz</t>
  </si>
  <si>
    <t>Ing. Radek Klvač, mobil: 777 566 232</t>
  </si>
  <si>
    <t>info@ssmost.cz</t>
  </si>
  <si>
    <t>Mobilní drtící jednotka TESBA 600i JAW</t>
  </si>
  <si>
    <t>Vodohospodářské stavby spol. s.r.o.</t>
  </si>
  <si>
    <t>Chabařovicen Nádražní 379</t>
  </si>
  <si>
    <t>mobilní drticí zařízení</t>
  </si>
  <si>
    <t>Ing. Lukáš Hloušek, 606 702 207</t>
  </si>
  <si>
    <t>Dražka 624
675 55 Hrotovice</t>
  </si>
  <si>
    <t>Ing. Jan Raška, 724 400 449, raska@vstav.cz</t>
  </si>
  <si>
    <t>Alexandr Bolcek, mobil: 777 628 066</t>
  </si>
  <si>
    <t>Milan Hrdý, 412 525 062
602 193 283, 606 129 067, hrdymilan@seznam.cz</t>
  </si>
  <si>
    <t>602 781 931, ladislavazizkova@zsd.as</t>
  </si>
  <si>
    <t>724 618 785 Ing. Šípková</t>
  </si>
  <si>
    <t>Poslední změna 17. 12. 2025 – viz sloupec “záznam změn”.</t>
  </si>
  <si>
    <t>14. 1. 2014 - Doplněno na základě žádosti MŽP 8. ledna 2014, čj. 1218 /ENV/14 (chyběl na seznamu ČHMÚ)
2.11.2015 Přidaná adresa zdroje, Upravena adresa provozovatele
17.12.2025 vyřazeno MŽP</t>
  </si>
  <si>
    <t>24. 9. 2012 převzato ze seznamu ČIŽP
1.12.2017 - doplněn seznam reg. látek (nebyly uvedeny) na základě aktualizace zaslané p. Bruštíkem (mail 26.10.2017)
17.12.2025 vyřazeno MŽP</t>
  </si>
  <si>
    <t>24. 9. 2012 převzato ze seznamu ČIŽP
18.8. 2015 - změna názvu provozovatele z ČEZ a.s., doplnění zdroje, změna IČO  - Dle seznamu: "seznam provozů_MS_zvláštní podmínky provozu_9.12.2014.xlsx", email p. Petr Ptaček MS kraj z 17.2.2015
17.12.2025 vyřazeno MŽP</t>
  </si>
  <si>
    <t>24. 9. 2012 převzato ze seznamu ČIŽP
9. 4. 2014 - oprava - dle seznamu ČIŽP z 24. 9. 2012 regulují jen PM10
listopad 2019 změna e-mailu na @libertysteelgroup.com
17.12.2025 vyřazeno MŽP</t>
  </si>
  <si>
    <t>24. 9. 2012 převzato ze seznamu ČIŽP
listopad 2019 změna e-mailu na @libertysteelgroup.com
17.12.2025 vyřazeno MŽP</t>
  </si>
  <si>
    <t>1.12.2017 - zařazeno na zíkladě e-mailu Lenky Zítkové z ČIŽP z 14.12.2017 (chybí kontakty)
6.12.2017 - doplněny kontakty a informace o zdrojích (e-mail Lenky Zítkové z ČIŽP z 6. 12. 2017 a Jaroslava Nálevky z 4. 12. 2017)
17.12.2025 vyřazeno MŽP</t>
  </si>
  <si>
    <t>1.12.2017 - zařazeno na zíkladě e-mailu Lenky Zítkové z ČIŽP z 14.12.2017 (chybí kontakty)
6.12.2017 - doplněny kontakty a informace o zdrojích (e-mail Lenky Zítkové z ČIŽP z 6. 12. 2017 a Jaroslava Nálevky z 4. 12. 2017)
5.1.2022 - doplněn e-mail jaroslav.albl@plzenskateplarenska.cz na základě žádosti Václava Lišky, vedoucího  odd. tech. ochrany, Odboru životního prostředí, KÚ Plzeňského kraje 
17.12.2025 vyřazeno MŽP</t>
  </si>
  <si>
    <t>25.11.2020 - zařazen na zákaldě emailu od pí. Doležalové
17.12.2025 vyřazeno MŽP</t>
  </si>
  <si>
    <t>11.10.2019 - zařazen na základě e-mailu Ing. Doležalové. Zvláštní podmínky provozu na základě rozhodnutí krajského úřadu č.j. 026964/2019/KUSK z 13.3.2019.
17.12.2025 vyřazeno MŽP</t>
  </si>
  <si>
    <t>6.3.2025 zařazen na základě e-mailu paní Doležalové ze dne 4. 3. 2025.  Zvláštní podmínky provozu na základě rozhodnutí krajského úřadu č.j. 047663/2024/KUSK ze dne 18.04.2024
17.12.2025 vyřazeno MŽP</t>
  </si>
  <si>
    <t>21.9.2022 zařazen na základě e-mailu paní Doležalové.  Zvláštní podmínky provozu na základě rozhodnutí krajského úřadu č.j. 061844/2022/KUSK z 7. 6. 2022
17.12.2025 vyřazeno MŽP</t>
  </si>
  <si>
    <t>1.2.2022 zařazen na základě e-mailu paní Doležalové.  Zvláštní podmínky provozu na základě rozhodnutí krajského úřadu č.j. 155296/2021/KUSK z 14.12.2021
17.12.2025 vyřazeno MŽP</t>
  </si>
  <si>
    <t>25.11.2020 - upraveno na zákaldě emailu od jerabkova.i@kr-ustecky.cz
17.12.2025 vyřazeno MŽP</t>
  </si>
  <si>
    <t>29.1.2024 zařazen na základě e-mailu paní Doležalové ze dne 24. 1. 2024.  Zvláštní podmínky provozu na základě rozhodnutí krajského úřadu č.j. 081416/2023/KUSK z 7. 12. 2023
17.12.2025 vyřazeno MŽP</t>
  </si>
  <si>
    <t>lenka.capkova@stavbysr.cz</t>
  </si>
  <si>
    <t>pavlistik@pbscom.cz</t>
  </si>
  <si>
    <t>17.12.2025 přidáno MŽP</t>
  </si>
  <si>
    <t xml:space="preserve">24. 9. 2012 převzato ze seznamu ČIŽP
?. ?. 2014 - Přeřazeni ze Středočeského kraje na základě žádosti MŽP z 22. ledna 2014, čj. 4946/ENV/14
9. 4. 2014 - oprava - dle seznamu ČIŽP z 24. 9. 2014 regulují i SO2 a NO2 - výstrahy na ně dostávali - jsou ve skupině RPPH 35:19 - VMCZ92, 93, 94, WOCZ51; 2.11. Přidaná adresa zdroje, Upraveno IČO provozovatele
12. 6. 2017 - oprava - dle e-mailového vyjádření D. Benešové regulují pouze PM10.
10. 4. 2024 - od 1.4.2024 změna názvu společnosti na Heidelberg Materials CZ, a.s. - v důsledku toho změna kontaktů (e-mail D. Benešové z 10.4.2024)
17. 12. 2025 MŽP doplněny Doplňující informace </t>
  </si>
  <si>
    <r>
      <t xml:space="preserve">14. 1. 2014 - Doplněno na základě žádosti MŽP 8. ledna 2014, čj. 1218 /ENV/14 </t>
    </r>
    <r>
      <rPr>
        <i/>
        <sz val="12"/>
        <color rgb="FF14387F"/>
        <rFont val="Arial"/>
        <family val="2"/>
        <charset val="238"/>
      </rPr>
      <t xml:space="preserve">(chyběl na seznamu ČHMÚ)
2.11.2015 Přidaná adresa zdroje, Upraveno IČO provozovatele
17. 12. 2025 MŽP doplněny Doplňující informace </t>
    </r>
  </si>
  <si>
    <t>24. 9. 2012 převzato ze seznamu ČIŽP
17. 12. 2025 MŽP doplněny kontakty</t>
  </si>
  <si>
    <t>24. 9. 2012 převzato ze seznamu ČIŽP
1.12.2017 - ze seznamu reg. látek odstraněno NO2 (na základě e-mailu p. Helána z 26. 10. 2017)
8.2.2019 - na základě e-mailové žádosti paní Benešové z 7.2. byly změněny kontaktní osoby - namísto p. Reicha a p. Fianty na p. Laichmana a p. Strapinu
12 1. 2024 změna provozovatele z Českomoravský cement a. s. na Heidelberg Materials CZ, a.s. (na základě e-mailu p. Helána z 11. 1. 2024)
17. 12. 2025 MŽP doplněny kontakty</t>
  </si>
  <si>
    <t>24. 9. 2012 převzato ze seznamu ČIŽP
1.12.2017 - akt. info o zdroji (e-mail p. Podlešák 3.11.2017)
17. 12. 2025 MŽP doplněny kontakty</t>
  </si>
  <si>
    <t>24. 9. 2012 převzato ze seznamu ČIŽP
18.8.2015 Změna názvu zdroje z "Provoz teplárny" 10.1.2019. Změněn kontakt SVRS dle emailu od p. Niedoby
17. 12. 2025 MŽP doplněny kontakty</t>
  </si>
  <si>
    <t>24. 9. 2012 převzato ze seznamu ČIŽP
9. 4. 2014 - oprava - dle seznamu ČIŽP z 24. 9. 2012 regulují jen PM10
1.12.2017 - upravena informace o zdroji na základě aktualizace zaslané p. Bruštíkem (mail 26.10.2017)
17. 12. 2025 MŽP doplněny kontakty</t>
  </si>
  <si>
    <t>24. 9. 2012 převzato ze seznamu ČIŽP
1.12.2017 - upravena informace o zdroji na základě aktualizace zaslané p. Bruštíkem (mail 26.10.2017)
17. 12. 2025 MŽP doplněny kontakty</t>
  </si>
  <si>
    <t>24. 9. 2012 převzato ze seznamu ČIŽP
18.8. 2015 - oprava názvu společnosti z Dalkia na Veolia. Přidána adresa zdroje. Na základě požadavku Veolia, p. Zdeněk Novák mail z 1.4.2015
15.12.2015 - na základě e-mailové žádosti p. Nováka z 15. 12. 2015 změněn e-mailový kontakt 
17. 12. 2025 MŽP doplněny kontakty</t>
  </si>
  <si>
    <t>24. 9. 2012 převzato ze seznamu ČIŽP
9. 4. 2014 - oprava - dle seznamu ČIŽP z 24. 9. 2012 regulují jen PM10
17.12.2025 MŽP - změna názvu a IČO
17. 12. 2025 MŽP upraveny informace o provozovateli a zdroji</t>
  </si>
  <si>
    <t>Opatovice nad Labem - Pardubice 2, PSČ 532 13</t>
  </si>
  <si>
    <t xml:space="preserve">  č.p. 478
533 45 Opatovice nad Labem</t>
  </si>
  <si>
    <t>25.11.2020 - upraveno na zákaldě emailu od jerabkova.i@kr-ustecky.cz
17.12.2025 MŽP doplněny kontakty</t>
  </si>
  <si>
    <t>25.11.2020 - upraveno na zákaldě emailu od jerabkova.i@kr-ustecky.cz
02.04.2024 - odstraněn neplatný e-mail petrkroupa@skladkarecyklace.cz
17.12.2025 MŽP doplněny kontakty</t>
  </si>
  <si>
    <t>24. 9. 2012 převzato ze seznamu ČIŽP
17.12.2025 MŽP doplněny kontakty</t>
  </si>
  <si>
    <t>24. 9. 2012 převzato ze seznamu ČIŽP
18.8.2015 – Smazán nedoručitelný mail zdenek.prugner@synthesia.cz
17.12.2025 MŽP doplněny kontakty</t>
  </si>
  <si>
    <t>1.12.2017 - zařazeno na zíkladě e-mailu Lenky Zítkové z ČIŽP z 14.12.2017 (chybí kontakty)
6.12.2017 - doplněny kontakty a informace o zdrojích (e-mail Lenky Zítkové z ČIŽP z 6. 12. 2017 a Jaroslava Nálevky z 4. 12. 2017)
5.1.2022 - doplněn e-mail jaroslav.albl@plzenskateplarenska.cz na základě žádosti Václava Lišky, vedoucího  odd. tech. ochrany, Odboru životního prostředí, KÚ Plzeňského kraje 
17.12.2025 MŽP doplněny kontakty</t>
  </si>
  <si>
    <t>25.11.2020 - upraveno na zákaldě emailu od jerabkova.i@kr-ustecky.cz
02.04.2024 - neplatný kontakt
17.12.2025 MŽP doplněny kontakty</t>
  </si>
  <si>
    <t>25.11.2020 - upraveno na zákaldě emailu od jerabkova.i@kr-ustecky.cz
3.9.2021 - na základě e-mailu paní Matějkové z 3. 9. 2021 upraveny kontaktní e-maily v souvislosti se začleněním elektrárny do skupiny Sev.en Energy
17.12.2025 MŽP doplněny kontakty</t>
  </si>
  <si>
    <t>luframa@seznam.cz </t>
  </si>
  <si>
    <t xml:space="preserve">Ing. Karol Holub, www.sibelco-deutschland.de
</t>
  </si>
  <si>
    <t>Elementární oblast pro rozesílání bulletinů</t>
  </si>
  <si>
    <t>Svobody 5, 735 06 Karviná</t>
  </si>
  <si>
    <t>VÍTKOVICE ENERGY s.r.o. (dříve TAMEH Czech s.r.o.)</t>
  </si>
  <si>
    <t>Jan König
737 990 718
E-mail: Jan.konig@cemex.com</t>
  </si>
  <si>
    <t>Plzeňská 3217/16, Smíchov
150 00 Praha 5</t>
  </si>
  <si>
    <t>Při vyhlášení smogové situace bude snížen výkon kotlů K1 a K3 na tzv. „technické minimum“ a operativně bude omezena autodoprava paliv a VEP, a to dle postupů stanovených krizovým štábem.      
Ing. Jaroslav Albl jaroslav.albl@plzenskateplarenska.cz       Tel.: +420 731 194 323</t>
  </si>
  <si>
    <t>Vladimír Hošek
mobil: 731 985 012</t>
  </si>
  <si>
    <t xml:space="preserve">Jiří Honz
mobil: 602 418 868 </t>
  </si>
  <si>
    <t>Jan Pika
mobil: 775 673 686</t>
  </si>
  <si>
    <t xml:space="preserve">T (velín): 257 002 222 nebo 257 002 333
 sms pro hlášení smogové situace:
Dagmar Benešová +420 724 346 005
Ladislav Damašek +420 602 680 730
Jan Bohuněk +420 724 960 001                Hana Guryčová hana.gurycova@heidelbergmaterials.com       T 420 544 122581   M+420 725 828 182      Ondřej Lazárek lazarek@eqservis.cz             M +420 774 423 766     </t>
  </si>
  <si>
    <t>Zdeněk Voves                                                                +420702017738;                                                                                    (Regulační řád z listopadu 2012)                Mgr. Roman Kobeda kobeda@chemeko.cz    
M +420 603 226 444</t>
  </si>
  <si>
    <t>klimesova@suas.cz                dedic@suas.cz</t>
  </si>
  <si>
    <t>Bc. Jitka Klimešová
T: 352 462 256
Ing. Martin Dědič, 
dedic@suas.cz, 
tel.: 352 462 258</t>
  </si>
  <si>
    <t>Teplárna E 3 (Kotle k11, K12, NK14)</t>
  </si>
  <si>
    <t>Bronislav.Koterla@et.trz.cz     mniedoba@et.trz.cz    twilhelm@et.trz.cz</t>
  </si>
  <si>
    <t>T: 558 532 207                      twilhelm@et.trz.cz
tel.: 558 532 207
Ing. Martin Niedoba, tel. 558 535 771, e-mail: mniedoba@et.trz.cz</t>
  </si>
  <si>
    <t>koksovna Svoboda (Koksovací baterie KB č. 7,8,9 a 10) (zdroj 3.5.3)</t>
  </si>
  <si>
    <t xml:space="preserve">dispecink.okk@koksovny.cz    pavel.balan@koksovny.cz </t>
  </si>
  <si>
    <t xml:space="preserve">T: 596 262 244                                             Ing. Pavel Balán, tel: 596 292 171, email. pavel.balan@koksovny.cz </t>
  </si>
  <si>
    <t>T: 595 687 140                                                  není provozováno, kontakt není k dispozici</t>
  </si>
  <si>
    <t>24. 9. 2012 převzato ze seznamu ČIŽP
18.8. 2015 - změna názvu provozovatele z AcelorMittal Energy  - Dle seznamu: "seznam provozů_MS_zvláštní podmínky provozu_9.12.2014.xlsx", email p. Petr Ptaček MS kraj z 17.2.2015
1.12.2017 - do seznamu reg. látek přidáno NO2 a SO2 na základě aktualizace zaslané p. Bruštítem (mail 26.10.2017)     
17. 12. 2025 - KU informuje, že závod není provozován</t>
  </si>
  <si>
    <t>Kyslíková konvertorová ocelárna (KKO) (4.3.3, 4.3.5.)</t>
  </si>
  <si>
    <t>TZ.dispecink@trz.cz   radim.klimsa@trz.cz</t>
  </si>
  <si>
    <t>T: 558 321 113 
T: 558 532 200                                                    Ing. Radim Klimša, tel: 558 532 249, email: radim.klimsa@trz.cz</t>
  </si>
  <si>
    <t>Teplárna Karviná (Kotle K1, K2, K3, K4
K8, K9, K10, K11) (1.1)</t>
  </si>
  <si>
    <t>dispecink_revm@veoliaenergie.cz   lumir.baum@veolia.com    sona.kostrhunova@veolia.com</t>
  </si>
  <si>
    <t>T: 596 394 205 
T: 596 394 502                                                  Lumír Baum, e-mail: lumir.baum@veolia.com
Soňa Kostrhúnová, e-mail: sona.kostrhunova@veolia.com
tel.: 606 354 504, 597 451 205</t>
  </si>
  <si>
    <t>Elektrárna Třebovice (Kotle K2, K12, K13, K14) (1.1.)</t>
  </si>
  <si>
    <t>Cemex Czech Republic s.r.o.</t>
  </si>
  <si>
    <t>Ing. Hilbert 
T: 466 843 123                                              724 303 249</t>
  </si>
  <si>
    <t>Ing. Tomek                                                  736 514 534 
T: 466 810 306</t>
  </si>
  <si>
    <t>Ing. Pugner, 
T: 724 401 214                                            Ing. Jan Pokorný
jan.pokorny@synthesia.cz
466 824 515</t>
  </si>
  <si>
    <t>zařízení Plzeňská energetika (1.1.), IP PK-ŽP/19208/20 ze dne 02. 09. 2020 (2.7.3.)        Spalování paliv v kotlích o celkovém jmenovitém tepelném příkonu více než 5 MW (kód 1.1.)</t>
  </si>
  <si>
    <t>T.Aulicky@7.cz; pe.kucera@7.cz; le.bures@7.cz; L.Lucan@7.cz; R.Skvor@7.cz; R.Mezera@7.cz; J.Safratova@7.cz; T.Polak@7.cz; L.Hrabovszki@7.cz; P.Pecha@7.cz; P.Tyrpekl@7.cz; S.Matejkova@7.cz; dispecink@cez.cz</t>
  </si>
  <si>
    <t>Šárka Matějková, 
GSM: +420 724 446 647
Tel: +420 411 112 686                                 Ing. Brynychová, 
T: 411 112 686</t>
  </si>
  <si>
    <t xml:space="preserve">Zuzana Kroupová , Telefonní číslo: mobilní linka 602 293 962                                               Ing. Petr KOTAS, mobil: 608 190 000                    </t>
  </si>
  <si>
    <t>Zdeněk Šulc 
mobil: 777 272 228</t>
  </si>
  <si>
    <t>Lukáš Bardzák                        mobil: 605 265 042</t>
  </si>
  <si>
    <t>Jan Procházka                         mobil: 314 009 120               pevná linka: 314 009 111</t>
  </si>
  <si>
    <t xml:space="preserve">Vítězslav Doležal                  mobil: 608 641 213                        Monika Doležalová                mobil: 608 130 619 </t>
  </si>
  <si>
    <t>Ing. Ivo Koukal                     mobil: 777 595 846                  Petr Steinhauser                    mobil: 725 396 403</t>
  </si>
  <si>
    <t>Ing. Jakub Pavlas                   mobil: 778 953 924                 Josef Chuchlík                        mobil: 602 477 987</t>
  </si>
  <si>
    <t>Pavel Křenek                           mobil: 730 515 441               mobil: 605 415 301</t>
  </si>
  <si>
    <t xml:space="preserve">Milan Vyštejn                            mobil: 777 272 399                   Ondřej Čagánek                         mobil: 777 730 272
</t>
  </si>
  <si>
    <t>Jiří Horňáček                             mobil: 775 935 300</t>
  </si>
  <si>
    <t xml:space="preserve">Miloš Culka                              mobil: 603 481 355                                 	           </t>
  </si>
  <si>
    <t>Ing. Jiří Polák                           mobil: 602 492 468</t>
  </si>
  <si>
    <t>Marek Řezníček                                   mobil: 724 221 330</t>
  </si>
  <si>
    <t>Libor Bílek                              mobil: 602 458 603</t>
  </si>
  <si>
    <t xml:space="preserve">Martin Mareš                          mobil: 776 592 806 </t>
  </si>
  <si>
    <t>Ing. Richard Podráský           mobil: 733 300 237</t>
  </si>
  <si>
    <t>Tomáš Kundrát                      mobil: 607 024 534</t>
  </si>
  <si>
    <t>Roman Mutl                                 mobil: 604 552 103</t>
  </si>
  <si>
    <t>Ing. Stanislav Bedřich            mobil: 606 685 216</t>
  </si>
  <si>
    <t>Lenka Derdová                       mobil: 776 852 304</t>
  </si>
  <si>
    <t>elementární oblast - zkratka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</si>
</sst>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6" x14ac:knownFonts="1">
    <font>
      <sz val="11"/>
      <color indexed="8"/>
      <name val="Calibri"/>
      <family val="2"/>
      <charset val="238"/>
    </font>
    <font>
      <u/>
      <sz val="11"/>
      <color indexed="12"/>
      <name val="Calibri"/>
      <family val="2"/>
      <charset val="238"/>
    </font>
    <font>
      <sz val="10"/>
      <name val="Arial CE"/>
      <family val="2"/>
      <charset val="238"/>
    </font>
    <font>
      <sz val="11"/>
      <color indexed="8"/>
      <name val="Calibri"/>
      <family val="2"/>
      <charset val="238"/>
    </font>
    <font>
      <sz val="11"/>
      <color theme="1"/>
      <name val="Calibri"/>
      <family val="2"/>
      <scheme val="minor"/>
    </font>
    <font>
      <u/>
      <sz val="11"/>
      <color theme="10"/>
      <name val="Calibri"/>
      <family val="2"/>
      <scheme val="minor"/>
    </font>
    <font>
      <b/>
      <sz val="15"/>
      <color theme="3"/>
      <name val="Calibri"/>
      <family val="2"/>
      <charset val="238"/>
      <scheme val="minor"/>
    </font>
    <font>
      <sz val="11"/>
      <color rgb="FF14387F"/>
      <name val="Arial"/>
      <family val="2"/>
      <charset val="238"/>
    </font>
    <font>
      <b/>
      <sz val="10"/>
      <color rgb="FF14387F"/>
      <name val="Arial"/>
      <family val="2"/>
      <charset val="238"/>
    </font>
    <font>
      <sz val="10"/>
      <color rgb="FF14387F"/>
      <name val="Arial"/>
      <family val="2"/>
      <charset val="238"/>
    </font>
    <font>
      <b/>
      <sz val="12"/>
      <color rgb="FF14387F"/>
      <name val="Arial"/>
      <family val="2"/>
      <charset val="238"/>
    </font>
    <font>
      <sz val="12"/>
      <color rgb="FF14387F"/>
      <name val="Arial"/>
      <family val="2"/>
      <charset val="238"/>
    </font>
    <font>
      <b/>
      <sz val="14"/>
      <color rgb="FF14387F"/>
      <name val="Arial"/>
      <family val="2"/>
      <charset val="238"/>
    </font>
    <font>
      <sz val="14"/>
      <color rgb="FF14387F"/>
      <name val="Arial"/>
      <family val="2"/>
      <charset val="238"/>
    </font>
    <font>
      <b/>
      <vertAlign val="subscript"/>
      <sz val="14"/>
      <color rgb="FF14387F"/>
      <name val="Arial"/>
      <family val="2"/>
      <charset val="238"/>
    </font>
    <font>
      <b/>
      <sz val="20"/>
      <color rgb="FF14387F"/>
      <name val="Arial Black"/>
      <family val="2"/>
      <charset val="238"/>
    </font>
    <font>
      <sz val="20"/>
      <color rgb="FF14387F"/>
      <name val="Arial Black"/>
      <family val="2"/>
      <charset val="238"/>
    </font>
    <font>
      <i/>
      <sz val="12"/>
      <color rgb="FF14387F"/>
      <name val="Arial"/>
      <family val="2"/>
      <charset val="238"/>
    </font>
    <font>
      <strike/>
      <sz val="12"/>
      <color rgb="FF14387F"/>
      <name val="Arial"/>
      <family val="2"/>
      <charset val="238"/>
    </font>
    <font>
      <sz val="12"/>
      <color rgb="FF00B050"/>
      <name val="Arial"/>
      <family val="2"/>
      <charset val="238"/>
    </font>
    <font>
      <strike/>
      <sz val="12"/>
      <color rgb="FFFF0000"/>
      <name val="Arial"/>
      <family val="2"/>
      <charset val="238"/>
    </font>
    <font>
      <u/>
      <sz val="11"/>
      <color theme="10"/>
      <name val="Calibri"/>
      <family val="2"/>
      <charset val="238"/>
      <scheme val="minor"/>
    </font>
    <font>
      <sz val="10"/>
      <name val="Arial"/>
      <family val="2"/>
      <charset val="238"/>
    </font>
    <font>
      <sz val="10"/>
      <name val="Arial"/>
      <family val="2"/>
      <charset val="238"/>
    </font>
    <font>
      <u/>
      <sz val="10"/>
      <color indexed="12"/>
      <name val="Arial"/>
      <family val="2"/>
      <charset val="238"/>
    </font>
    <font>
      <u/>
      <sz val="12"/>
      <color rgb="FF14387F"/>
      <name val="Arial"/>
      <family val="2"/>
      <charset val="238"/>
    </font>
  </fonts>
  <fills count="4">
    <fill>
      <patternFill patternType="none"/>
    </fill>
    <fill>
      <patternFill patternType="gray125"/>
    </fill>
    <fill>
      <patternFill patternType="solid">
        <fgColor indexed="26"/>
        <bgColor indexed="9"/>
      </patternFill>
    </fill>
    <fill>
      <patternFill patternType="solid">
        <fgColor theme="0"/>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thin">
        <color indexed="63"/>
      </left>
      <right style="medium">
        <color indexed="63"/>
      </right>
      <top style="medium">
        <color indexed="63"/>
      </top>
      <bottom style="medium">
        <color indexed="63"/>
      </bottom>
      <diagonal/>
    </border>
    <border>
      <left style="thin">
        <color indexed="63"/>
      </left>
      <right style="thin">
        <color indexed="63"/>
      </right>
      <top/>
      <bottom style="thin">
        <color indexed="63"/>
      </bottom>
      <diagonal/>
    </border>
    <border>
      <left/>
      <right/>
      <top/>
      <bottom style="thin">
        <color indexed="64"/>
      </bottom>
      <diagonal/>
    </border>
    <border>
      <left/>
      <right/>
      <top/>
      <bottom style="thick">
        <color theme="4"/>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right style="thin">
        <color indexed="64"/>
      </right>
      <top style="thin">
        <color indexed="64"/>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15">
    <xf numFmtId="0" fontId="0" fillId="0" borderId="0"/>
    <xf numFmtId="164" fontId="4" fillId="0" borderId="0" applyFont="0" applyFill="0" applyBorder="0" applyAlignment="0" applyProtection="0"/>
    <xf numFmtId="164" fontId="4" fillId="0" borderId="0" applyFont="0" applyFill="0" applyBorder="0" applyAlignment="0" applyProtection="0"/>
    <xf numFmtId="0" fontId="1" fillId="0" borderId="0"/>
    <xf numFmtId="0" fontId="1" fillId="0" borderId="0" applyBorder="0" applyProtection="0"/>
    <xf numFmtId="0" fontId="5" fillId="0" borderId="0" applyNumberFormat="0" applyFill="0" applyBorder="0" applyAlignment="0" applyProtection="0"/>
    <xf numFmtId="0" fontId="3" fillId="0" borderId="0"/>
    <xf numFmtId="0" fontId="2" fillId="0" borderId="0"/>
    <xf numFmtId="0" fontId="3" fillId="0" borderId="0"/>
    <xf numFmtId="0" fontId="4" fillId="0" borderId="0"/>
    <xf numFmtId="0" fontId="6" fillId="0" borderId="8" applyNumberFormat="0" applyFill="0" applyAlignment="0" applyProtection="0"/>
    <xf numFmtId="0" fontId="21" fillId="0" borderId="0" applyNumberFormat="0" applyFill="0" applyBorder="0" applyAlignment="0" applyProtection="0"/>
    <xf numFmtId="0" fontId="22" fillId="0" borderId="0"/>
    <xf numFmtId="0" fontId="24" fillId="0" borderId="0" applyNumberFormat="0" applyFill="0" applyBorder="0" applyAlignment="0" applyProtection="0">
      <alignment vertical="top"/>
      <protection locked="0"/>
    </xf>
    <xf numFmtId="0" fontId="23" fillId="0" borderId="0"/>
  </cellStyleXfs>
  <cellXfs count="149">
    <xf numFmtId="0" fontId="0" fillId="0" borderId="0" xfId="0"/>
    <xf numFmtId="0" fontId="11" fillId="0" borderId="0" xfId="0" applyFont="1"/>
    <xf numFmtId="0" fontId="13" fillId="0" borderId="0" xfId="0" applyFont="1" applyAlignment="1">
      <alignment wrapText="1"/>
    </xf>
    <xf numFmtId="0" fontId="12"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xf>
    <xf numFmtId="0" fontId="11" fillId="0" borderId="6" xfId="0" applyFont="1" applyBorder="1"/>
    <xf numFmtId="0" fontId="11" fillId="0" borderId="1" xfId="0" applyFont="1" applyBorder="1"/>
    <xf numFmtId="0" fontId="7" fillId="0" borderId="0" xfId="0" applyFont="1"/>
    <xf numFmtId="0" fontId="7" fillId="0" borderId="0" xfId="0" applyFont="1" applyAlignment="1">
      <alignment wrapText="1"/>
    </xf>
    <xf numFmtId="0" fontId="9" fillId="0" borderId="0" xfId="0" applyFont="1"/>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left" wrapText="1"/>
    </xf>
    <xf numFmtId="0" fontId="15" fillId="0" borderId="8" xfId="10" applyFont="1" applyFill="1"/>
    <xf numFmtId="0" fontId="16" fillId="0" borderId="0" xfId="0" applyFont="1"/>
    <xf numFmtId="0" fontId="16" fillId="0" borderId="0" xfId="0" applyFont="1" applyAlignment="1">
      <alignment wrapText="1"/>
    </xf>
    <xf numFmtId="0" fontId="11" fillId="0" borderId="0" xfId="0" applyFont="1" applyAlignment="1">
      <alignment wrapText="1"/>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3" applyFont="1" applyBorder="1" applyAlignment="1">
      <alignment horizontal="center" vertical="center" wrapText="1" shrinkToFit="1"/>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0" fontId="11" fillId="0" borderId="2" xfId="0" applyFont="1" applyBorder="1" applyAlignment="1">
      <alignment horizontal="center" vertical="center" wrapText="1" shrinkToFit="1"/>
    </xf>
    <xf numFmtId="0" fontId="11" fillId="0" borderId="2" xfId="6" applyFont="1" applyBorder="1" applyAlignment="1">
      <alignment horizontal="center" vertical="center" wrapText="1"/>
    </xf>
    <xf numFmtId="0" fontId="11" fillId="0" borderId="2" xfId="6" applyFont="1" applyBorder="1" applyAlignment="1">
      <alignment horizontal="center" vertical="center" wrapText="1" shrinkToFit="1"/>
    </xf>
    <xf numFmtId="0" fontId="11" fillId="0" borderId="2" xfId="3" applyFont="1" applyBorder="1" applyAlignment="1">
      <alignment horizontal="center" vertical="center" wrapText="1"/>
    </xf>
    <xf numFmtId="0" fontId="11" fillId="0" borderId="2" xfId="4" applyFont="1" applyBorder="1" applyAlignment="1" applyProtection="1">
      <alignment horizontal="center" vertical="center" wrapText="1"/>
    </xf>
    <xf numFmtId="49" fontId="11" fillId="0" borderId="2" xfId="4" applyNumberFormat="1" applyFont="1" applyBorder="1" applyAlignment="1" applyProtection="1">
      <alignment horizontal="center" vertical="center" wrapText="1"/>
    </xf>
    <xf numFmtId="0" fontId="18" fillId="0" borderId="2" xfId="4" applyFont="1" applyBorder="1" applyAlignment="1" applyProtection="1">
      <alignment horizontal="center" vertical="center" wrapText="1"/>
    </xf>
    <xf numFmtId="0" fontId="18" fillId="0" borderId="2" xfId="3" applyFont="1" applyBorder="1" applyAlignment="1">
      <alignment horizontal="center" vertical="center" wrapText="1" shrinkToFit="1"/>
    </xf>
    <xf numFmtId="0" fontId="18" fillId="0" borderId="2" xfId="6" applyFont="1" applyBorder="1" applyAlignment="1">
      <alignment horizontal="center" vertical="center" wrapText="1"/>
    </xf>
    <xf numFmtId="0" fontId="18" fillId="0" borderId="2" xfId="0" applyFont="1" applyBorder="1" applyAlignment="1">
      <alignment horizontal="center" vertical="center"/>
    </xf>
    <xf numFmtId="0" fontId="18" fillId="0" borderId="2" xfId="6" applyFont="1" applyBorder="1" applyAlignment="1">
      <alignment horizontal="center" vertical="center"/>
    </xf>
    <xf numFmtId="14" fontId="11" fillId="0" borderId="2" xfId="3" applyNumberFormat="1" applyFont="1" applyBorder="1" applyAlignment="1">
      <alignment horizontal="center" vertical="center" wrapText="1" shrinkToFit="1"/>
    </xf>
    <xf numFmtId="0" fontId="18" fillId="0" borderId="0" xfId="0" applyFont="1" applyAlignment="1">
      <alignment horizontal="center" vertical="center"/>
    </xf>
    <xf numFmtId="0" fontId="11" fillId="0" borderId="2" xfId="6"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20" fillId="0" borderId="2" xfId="3" applyFont="1" applyBorder="1" applyAlignment="1">
      <alignment horizontal="center" vertical="center" wrapText="1"/>
    </xf>
    <xf numFmtId="0" fontId="20" fillId="0" borderId="2" xfId="4"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3"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2" xfId="0" applyFont="1" applyBorder="1" applyAlignment="1">
      <alignment horizontal="center" vertical="center"/>
    </xf>
    <xf numFmtId="0" fontId="20" fillId="2" borderId="2" xfId="0" applyFont="1" applyFill="1" applyBorder="1" applyAlignment="1">
      <alignment horizontal="center" vertical="center"/>
    </xf>
    <xf numFmtId="0" fontId="20"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3" applyFont="1" applyBorder="1" applyAlignment="1">
      <alignment horizontal="center" vertical="center" wrapText="1" shrinkToFit="1"/>
    </xf>
    <xf numFmtId="0" fontId="19" fillId="0" borderId="0" xfId="0" applyFont="1" applyAlignment="1">
      <alignment horizontal="center" vertical="center"/>
    </xf>
    <xf numFmtId="0" fontId="19" fillId="0" borderId="2" xfId="0" applyFont="1" applyBorder="1" applyAlignment="1">
      <alignment horizontal="center" vertical="center" shrinkToFit="1"/>
    </xf>
    <xf numFmtId="0" fontId="19" fillId="0" borderId="0" xfId="0" applyFont="1" applyAlignment="1">
      <alignment horizontal="center" vertical="center" shrinkToFit="1"/>
    </xf>
    <xf numFmtId="0" fontId="11" fillId="3" borderId="0" xfId="0" applyFont="1" applyFill="1" applyBorder="1" applyAlignment="1">
      <alignment horizontal="center" vertical="center" wrapText="1"/>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Border="1" applyAlignment="1">
      <alignment horizontal="center" vertical="center" shrinkToFit="1"/>
    </xf>
    <xf numFmtId="0" fontId="11" fillId="3" borderId="18"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0" borderId="14" xfId="0" applyFont="1" applyBorder="1" applyAlignment="1">
      <alignment horizontal="center" vertical="center" wrapText="1" shrinkToFit="1"/>
    </xf>
    <xf numFmtId="0" fontId="11" fillId="0" borderId="0"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0" borderId="0" xfId="0" applyFont="1" applyBorder="1" applyAlignment="1">
      <alignment horizontal="center" vertical="center" wrapText="1" shrinkToFit="1"/>
    </xf>
    <xf numFmtId="0" fontId="11" fillId="0" borderId="0" xfId="3" applyFont="1" applyBorder="1" applyAlignment="1">
      <alignment horizontal="center" vertical="center" wrapText="1" shrinkToFit="1"/>
    </xf>
    <xf numFmtId="0" fontId="11" fillId="0" borderId="17" xfId="3"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14"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wrapText="1" shrinkToFit="1"/>
    </xf>
    <xf numFmtId="0" fontId="11" fillId="3" borderId="17" xfId="0" applyFont="1" applyFill="1" applyBorder="1" applyAlignment="1">
      <alignment horizontal="center" vertical="center" wrapText="1"/>
    </xf>
    <xf numFmtId="14" fontId="20" fillId="0" borderId="2" xfId="3" applyNumberFormat="1" applyFont="1" applyBorder="1" applyAlignment="1">
      <alignment horizontal="center" vertical="center" wrapText="1" shrinkToFit="1"/>
    </xf>
    <xf numFmtId="0" fontId="11" fillId="0" borderId="2" xfId="13" applyFont="1" applyFill="1" applyBorder="1" applyAlignment="1" applyProtection="1">
      <alignment horizontal="center" vertical="center" wrapText="1" shrinkToFit="1"/>
    </xf>
    <xf numFmtId="0" fontId="11" fillId="3" borderId="2" xfId="0" applyFont="1" applyFill="1" applyBorder="1" applyAlignment="1">
      <alignment horizontal="center" vertical="center" shrinkToFit="1"/>
    </xf>
    <xf numFmtId="0" fontId="11" fillId="3" borderId="2" xfId="0" applyFont="1" applyFill="1" applyBorder="1" applyAlignment="1">
      <alignment horizontal="center" vertical="center" wrapText="1" shrinkToFit="1"/>
    </xf>
    <xf numFmtId="0" fontId="11" fillId="3" borderId="2" xfId="11" applyFont="1" applyFill="1" applyBorder="1" applyAlignment="1">
      <alignment horizontal="center" vertical="center" shrinkToFit="1"/>
    </xf>
    <xf numFmtId="0" fontId="11" fillId="3" borderId="2" xfId="3" applyFont="1" applyFill="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3" borderId="15" xfId="0" applyFont="1" applyFill="1" applyBorder="1" applyAlignment="1">
      <alignment horizontal="center" vertical="center" wrapText="1" shrinkToFit="1"/>
    </xf>
    <xf numFmtId="0" fontId="11" fillId="3" borderId="16" xfId="0" applyFont="1" applyFill="1" applyBorder="1" applyAlignment="1">
      <alignment horizontal="center" vertical="center" shrinkToFit="1"/>
    </xf>
    <xf numFmtId="0" fontId="11" fillId="3" borderId="16" xfId="0" applyFont="1" applyFill="1" applyBorder="1" applyAlignment="1">
      <alignment horizontal="center" vertical="center" wrapText="1" shrinkToFit="1"/>
    </xf>
    <xf numFmtId="0" fontId="11" fillId="3" borderId="16" xfId="11" applyFont="1" applyFill="1" applyBorder="1" applyAlignment="1">
      <alignment horizontal="center" vertical="center" shrinkToFit="1"/>
    </xf>
    <xf numFmtId="0" fontId="11" fillId="0" borderId="10" xfId="0" applyFont="1" applyBorder="1" applyAlignment="1">
      <alignment horizontal="center" vertical="center" wrapText="1" shrinkToFi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wrapText="1" shrinkToFit="1"/>
    </xf>
    <xf numFmtId="0" fontId="11" fillId="0" borderId="2" xfId="13" applyFont="1" applyFill="1" applyBorder="1" applyAlignment="1" applyProtection="1">
      <alignment horizontal="center" vertical="center" wrapText="1"/>
    </xf>
    <xf numFmtId="0" fontId="11" fillId="0" borderId="2" xfId="13" applyFont="1" applyFill="1" applyBorder="1" applyAlignment="1" applyProtection="1">
      <alignment horizontal="center" vertical="center" shrinkToFit="1"/>
    </xf>
    <xf numFmtId="0" fontId="11" fillId="0" borderId="2" xfId="0" applyFont="1" applyFill="1" applyBorder="1" applyAlignment="1">
      <alignment horizontal="center" vertical="center" shrinkToFit="1"/>
    </xf>
    <xf numFmtId="0" fontId="11"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2" xfId="3" applyFont="1" applyFill="1" applyBorder="1" applyAlignment="1">
      <alignment horizontal="center" vertical="center" wrapText="1" shrinkToFit="1"/>
    </xf>
    <xf numFmtId="0" fontId="11"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3" applyFont="1" applyFill="1" applyBorder="1" applyAlignment="1">
      <alignment horizontal="center" vertical="center" wrapText="1" shrinkToFit="1"/>
    </xf>
    <xf numFmtId="0" fontId="20"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xf>
    <xf numFmtId="14" fontId="20" fillId="0" borderId="2" xfId="3" applyNumberFormat="1" applyFont="1" applyFill="1" applyBorder="1" applyAlignment="1">
      <alignment horizontal="center" vertical="center" wrapText="1" shrinkToFit="1"/>
    </xf>
    <xf numFmtId="0" fontId="20" fillId="0" borderId="2" xfId="6" applyFont="1" applyFill="1" applyBorder="1" applyAlignment="1">
      <alignment horizontal="center" vertical="center" wrapText="1"/>
    </xf>
    <xf numFmtId="0" fontId="11" fillId="0" borderId="2" xfId="6" applyFont="1" applyFill="1" applyBorder="1" applyAlignment="1">
      <alignment horizontal="center" vertical="center" wrapText="1"/>
    </xf>
    <xf numFmtId="0" fontId="11" fillId="0" borderId="2" xfId="6" applyFont="1" applyFill="1" applyBorder="1" applyAlignment="1">
      <alignment horizontal="center" vertical="center" wrapText="1" shrinkToFit="1"/>
    </xf>
    <xf numFmtId="0" fontId="18" fillId="0" borderId="2" xfId="3" applyFont="1" applyFill="1" applyBorder="1" applyAlignment="1">
      <alignment horizontal="center" vertical="center" wrapText="1" shrinkToFit="1"/>
    </xf>
    <xf numFmtId="49" fontId="11" fillId="0" borderId="2" xfId="0" applyNumberFormat="1" applyFont="1" applyFill="1" applyBorder="1" applyAlignment="1">
      <alignment horizontal="center" vertical="center" wrapText="1"/>
    </xf>
    <xf numFmtId="49" fontId="11" fillId="0" borderId="2" xfId="3"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49" fontId="11" fillId="0" borderId="2" xfId="0" applyNumberFormat="1" applyFont="1" applyFill="1" applyBorder="1" applyAlignment="1" applyProtection="1">
      <alignment horizontal="center" vertical="center" wrapText="1"/>
      <protection locked="0"/>
    </xf>
    <xf numFmtId="3" fontId="11" fillId="0" borderId="2" xfId="0" applyNumberFormat="1" applyFont="1" applyFill="1" applyBorder="1" applyAlignment="1">
      <alignment horizontal="center" vertical="center" wrapText="1"/>
    </xf>
    <xf numFmtId="0" fontId="11" fillId="0" borderId="2" xfId="9" applyFont="1" applyFill="1" applyBorder="1" applyAlignment="1">
      <alignment horizontal="center" vertical="center" wrapText="1"/>
    </xf>
    <xf numFmtId="0" fontId="25" fillId="0" borderId="2" xfId="3" applyFont="1" applyFill="1" applyBorder="1" applyAlignment="1">
      <alignment horizontal="center"/>
    </xf>
    <xf numFmtId="0" fontId="11" fillId="0" borderId="2" xfId="4"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3" applyFont="1" applyFill="1" applyBorder="1" applyAlignment="1">
      <alignment horizontal="center" vertical="center" wrapText="1" shrinkToFit="1"/>
    </xf>
    <xf numFmtId="0" fontId="11" fillId="0" borderId="2" xfId="3" applyFont="1" applyFill="1" applyBorder="1" applyAlignment="1">
      <alignment horizontal="center" vertical="center"/>
    </xf>
    <xf numFmtId="0" fontId="11" fillId="0" borderId="2" xfId="12" applyFont="1" applyFill="1" applyBorder="1" applyAlignment="1">
      <alignment horizontal="center" vertical="center" wrapText="1"/>
    </xf>
    <xf numFmtId="0" fontId="19" fillId="0" borderId="2" xfId="3" applyFont="1" applyFill="1" applyBorder="1" applyAlignment="1">
      <alignment horizontal="center" vertical="center" wrapText="1" shrinkToFit="1"/>
    </xf>
    <xf numFmtId="0" fontId="11" fillId="0" borderId="2" xfId="4" applyFont="1" applyFill="1" applyBorder="1" applyAlignment="1" applyProtection="1">
      <alignment horizontal="center" vertical="center" wrapText="1"/>
    </xf>
    <xf numFmtId="0" fontId="11" fillId="0" borderId="2" xfId="14" applyFont="1" applyFill="1" applyBorder="1" applyAlignment="1">
      <alignment horizontal="center" vertical="center" wrapText="1"/>
    </xf>
    <xf numFmtId="49" fontId="11" fillId="0" borderId="2" xfId="4" applyNumberFormat="1" applyFont="1" applyFill="1" applyBorder="1" applyAlignment="1" applyProtection="1">
      <alignment horizontal="center" vertical="center" wrapText="1"/>
    </xf>
    <xf numFmtId="3" fontId="11" fillId="0" borderId="2" xfId="14" applyNumberFormat="1" applyFont="1" applyFill="1" applyBorder="1" applyAlignment="1">
      <alignment horizontal="center" vertical="center" wrapText="1" shrinkToFit="1"/>
    </xf>
    <xf numFmtId="0" fontId="11" fillId="0" borderId="2" xfId="14" applyFont="1" applyFill="1" applyBorder="1" applyAlignment="1">
      <alignment horizontal="center" vertical="center" wrapText="1" shrinkToFit="1"/>
    </xf>
    <xf numFmtId="0" fontId="11" fillId="0" borderId="2" xfId="14" applyFont="1" applyFill="1" applyBorder="1" applyAlignment="1">
      <alignment horizontal="center" vertical="center"/>
    </xf>
    <xf numFmtId="0" fontId="11" fillId="0" borderId="2" xfId="13" applyFont="1" applyFill="1" applyBorder="1" applyAlignment="1" applyProtection="1">
      <alignment horizontal="center" vertical="center"/>
    </xf>
    <xf numFmtId="0" fontId="20" fillId="0" borderId="2" xfId="3" applyFont="1" applyFill="1" applyBorder="1" applyAlignment="1">
      <alignment horizontal="center" vertical="center" wrapText="1"/>
    </xf>
    <xf numFmtId="0" fontId="20" fillId="0" borderId="2" xfId="4" applyFont="1" applyFill="1" applyBorder="1" applyAlignment="1" applyProtection="1">
      <alignment horizontal="center" vertical="center" wrapText="1"/>
    </xf>
    <xf numFmtId="3" fontId="11" fillId="0" borderId="2" xfId="0" applyNumberFormat="1" applyFont="1" applyFill="1" applyBorder="1" applyAlignment="1">
      <alignment horizontal="center" vertical="center" wrapText="1" shrinkToFit="1"/>
    </xf>
    <xf numFmtId="0" fontId="11" fillId="0" borderId="2" xfId="4" applyFont="1" applyFill="1" applyBorder="1" applyAlignment="1" applyProtection="1">
      <alignment horizontal="center" vertical="center" wrapText="1" shrinkToFit="1"/>
    </xf>
    <xf numFmtId="49" fontId="11" fillId="0" borderId="2" xfId="0" applyNumberFormat="1" applyFont="1" applyFill="1" applyBorder="1" applyAlignment="1">
      <alignment horizontal="center" vertical="center"/>
    </xf>
    <xf numFmtId="0" fontId="11" fillId="0" borderId="9" xfId="3" applyFont="1" applyFill="1" applyBorder="1" applyAlignment="1">
      <alignment horizontal="center" vertical="center" wrapText="1"/>
    </xf>
    <xf numFmtId="0" fontId="11" fillId="0" borderId="11" xfId="3"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1" fillId="0" borderId="12" xfId="3"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1" fillId="0" borderId="10" xfId="0"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0" borderId="13" xfId="3" applyFont="1" applyFill="1" applyBorder="1" applyAlignment="1">
      <alignment horizontal="center" vertical="center" wrapText="1" shrinkToFit="1"/>
    </xf>
    <xf numFmtId="0" fontId="12" fillId="0" borderId="3" xfId="0" applyFont="1" applyBorder="1" applyAlignment="1">
      <alignment horizontal="center" wrapText="1"/>
    </xf>
    <xf numFmtId="0" fontId="11" fillId="0" borderId="0" xfId="0" applyFont="1" applyAlignment="1">
      <alignment horizontal="left" wrapText="1"/>
    </xf>
    <xf numFmtId="0" fontId="12" fillId="0" borderId="0" xfId="0" applyFont="1" applyAlignment="1">
      <alignment horizontal="center" vertical="center"/>
    </xf>
    <xf numFmtId="0" fontId="10" fillId="0" borderId="0" xfId="0" applyFont="1" applyAlignment="1">
      <alignment horizontal="left" wrapText="1"/>
    </xf>
    <xf numFmtId="0" fontId="12" fillId="0" borderId="7" xfId="0" applyFont="1" applyBorder="1" applyAlignment="1">
      <alignment horizontal="center" wrapText="1"/>
    </xf>
  </cellXfs>
  <cellStyles count="15">
    <cellStyle name="Čárka 2" xfId="1"/>
    <cellStyle name="Čárka 3" xfId="2"/>
    <cellStyle name="Hyperlink" xfId="11"/>
    <cellStyle name="Hypertextový odkaz" xfId="3" builtinId="8"/>
    <cellStyle name="Hypertextový odkaz 2" xfId="4"/>
    <cellStyle name="Hypertextový odkaz 3" xfId="5"/>
    <cellStyle name="Hypertextový odkaz 4" xfId="13"/>
    <cellStyle name="Nadpis 1" xfId="10" builtinId="16"/>
    <cellStyle name="Normální" xfId="0" builtinId="0"/>
    <cellStyle name="Normální 2" xfId="6"/>
    <cellStyle name="Normální 2 2" xfId="7"/>
    <cellStyle name="Normální 3" xfId="8"/>
    <cellStyle name="Normální 4" xfId="9"/>
    <cellStyle name="Normální 5" xfId="12"/>
    <cellStyle name="Normální 6"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EBF1D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DEA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F1C1B"/>
    </indexedColors>
    <mruColors>
      <color rgb="FF1438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t.rec@seznam.cz" TargetMode="External"/><Relationship Id="rId21" Type="http://schemas.openxmlformats.org/officeDocument/2006/relationships/hyperlink" Target="mailto:lukas.vojtech@hes-stavebni.cz" TargetMode="External"/><Relationship Id="rId42" Type="http://schemas.openxmlformats.org/officeDocument/2006/relationships/hyperlink" Target="mailto:valechrach@tomasholding.cz" TargetMode="External"/><Relationship Id="rId63" Type="http://schemas.openxmlformats.org/officeDocument/2006/relationships/hyperlink" Target="mailto:bergasto@bergasto.cz%20&#160;" TargetMode="External"/><Relationship Id="rId84" Type="http://schemas.openxmlformats.org/officeDocument/2006/relationships/hyperlink" Target="mailto:emise@energy-usti.cz" TargetMode="External"/><Relationship Id="rId138" Type="http://schemas.openxmlformats.org/officeDocument/2006/relationships/hyperlink" Target="mailto:info@dtagroup.cz" TargetMode="External"/><Relationship Id="rId159" Type="http://schemas.openxmlformats.org/officeDocument/2006/relationships/hyperlink" Target="mailto:reditel@rubbish.cz" TargetMode="External"/><Relationship Id="rId170" Type="http://schemas.openxmlformats.org/officeDocument/2006/relationships/hyperlink" Target="mailto:zabrodsky@ekototalbau.cz" TargetMode="External"/><Relationship Id="rId191" Type="http://schemas.openxmlformats.org/officeDocument/2006/relationships/hyperlink" Target="mailto:mrensky@deheus.com,%20info@deheus.cz" TargetMode="External"/><Relationship Id="rId205" Type="http://schemas.openxmlformats.org/officeDocument/2006/relationships/hyperlink" Target="mailto:mertastav@mertastav.cz" TargetMode="External"/><Relationship Id="rId226" Type="http://schemas.openxmlformats.org/officeDocument/2006/relationships/hyperlink" Target="mailto:ash-eko@seznam.cz," TargetMode="External"/><Relationship Id="rId247" Type="http://schemas.openxmlformats.org/officeDocument/2006/relationships/hyperlink" Target="mailto:info@polansky-sro.cz,%20+420%20724%20088%20864" TargetMode="External"/><Relationship Id="rId107" Type="http://schemas.openxmlformats.org/officeDocument/2006/relationships/hyperlink" Target="mailto:pavla.prochazkova@colas.cz" TargetMode="External"/><Relationship Id="rId11" Type="http://schemas.openxmlformats.org/officeDocument/2006/relationships/hyperlink" Target="mailto:cap@pragotrade.cz%20&#160;recyklacepchery@seznam.cz" TargetMode="External"/><Relationship Id="rId32" Type="http://schemas.openxmlformats.org/officeDocument/2006/relationships/hyperlink" Target="mailto:demolice@demontservis.cz" TargetMode="External"/><Relationship Id="rId53" Type="http://schemas.openxmlformats.org/officeDocument/2006/relationships/hyperlink" Target="mailto:tylova@eden-trade.cz" TargetMode="External"/><Relationship Id="rId74" Type="http://schemas.openxmlformats.org/officeDocument/2006/relationships/hyperlink" Target="mailto:renokovsteel@seznam.cz" TargetMode="External"/><Relationship Id="rId128" Type="http://schemas.openxmlformats.org/officeDocument/2006/relationships/hyperlink" Target="mailto:a.hackenberg@tiscali.cz" TargetMode="External"/><Relationship Id="rId149" Type="http://schemas.openxmlformats.org/officeDocument/2006/relationships/hyperlink" Target="mailto:jaroslavbrtek@seznam.cz" TargetMode="External"/><Relationship Id="rId5" Type="http://schemas.openxmlformats.org/officeDocument/2006/relationships/hyperlink" Target="mailto:dispecink_revm@veoliaenergie.cz" TargetMode="External"/><Relationship Id="rId95" Type="http://schemas.openxmlformats.org/officeDocument/2006/relationships/hyperlink" Target="mailto:svab@kronospan.cz" TargetMode="External"/><Relationship Id="rId160" Type="http://schemas.openxmlformats.org/officeDocument/2006/relationships/hyperlink" Target="mailto:doprava@zkp.cz" TargetMode="External"/><Relationship Id="rId181" Type="http://schemas.openxmlformats.org/officeDocument/2006/relationships/hyperlink" Target="mailto:info@dolezal-v.cz?subject=Dotaz%20z%20www.dolezal-v.cz" TargetMode="External"/><Relationship Id="rId216" Type="http://schemas.openxmlformats.org/officeDocument/2006/relationships/hyperlink" Target="mailto:jiri.labuda@smolo.cz" TargetMode="External"/><Relationship Id="rId237" Type="http://schemas.openxmlformats.org/officeDocument/2006/relationships/hyperlink" Target="mailto:ryska.martin@ekologicky-outsourcing.cz" TargetMode="External"/><Relationship Id="rId22" Type="http://schemas.openxmlformats.org/officeDocument/2006/relationships/hyperlink" Target="mailto:lomy@colas.cz" TargetMode="External"/><Relationship Id="rId43" Type="http://schemas.openxmlformats.org/officeDocument/2006/relationships/hyperlink" Target="mailto:valechrach@tomasholding.cz" TargetMode="External"/><Relationship Id="rId64" Type="http://schemas.openxmlformats.org/officeDocument/2006/relationships/hyperlink" Target="mailto:bergasto@bergasto.cz" TargetMode="External"/><Relationship Id="rId118" Type="http://schemas.openxmlformats.org/officeDocument/2006/relationships/hyperlink" Target="mailto:recyklace@azs98.cz" TargetMode="External"/><Relationship Id="rId139" Type="http://schemas.openxmlformats.org/officeDocument/2006/relationships/hyperlink" Target="mailto:stavby.safanda@seznam.cz" TargetMode="External"/><Relationship Id="rId85" Type="http://schemas.openxmlformats.org/officeDocument/2006/relationships/hyperlink" Target="mailto:vagnerova@kerakaolin.cz" TargetMode="External"/><Relationship Id="rId150" Type="http://schemas.openxmlformats.org/officeDocument/2006/relationships/hyperlink" Target="mailto:simek@chemeko.cz" TargetMode="External"/><Relationship Id="rId171" Type="http://schemas.openxmlformats.org/officeDocument/2006/relationships/hyperlink" Target="mailto:besbn@besbn.cz" TargetMode="External"/><Relationship Id="rId192" Type="http://schemas.openxmlformats.org/officeDocument/2006/relationships/hyperlink" Target="mailto:eligo@eligo.eu,%20michal.zizlavsky@eligo.eu" TargetMode="External"/><Relationship Id="rId206" Type="http://schemas.openxmlformats.org/officeDocument/2006/relationships/hyperlink" Target="mailto:info@mrozek.cz" TargetMode="External"/><Relationship Id="rId227" Type="http://schemas.openxmlformats.org/officeDocument/2006/relationships/hyperlink" Target="mailto:roman.melcak@awt-rekultivace.cz" TargetMode="External"/><Relationship Id="rId248" Type="http://schemas.openxmlformats.org/officeDocument/2006/relationships/hyperlink" Target="mailto:info@remex.cz,%20+420%20388%20311%20304" TargetMode="External"/><Relationship Id="rId12" Type="http://schemas.openxmlformats.org/officeDocument/2006/relationships/hyperlink" Target="mailto:lomy@colas.cz" TargetMode="External"/><Relationship Id="rId33" Type="http://schemas.openxmlformats.org/officeDocument/2006/relationships/hyperlink" Target="mailto:demolice@demontservis.cz" TargetMode="External"/><Relationship Id="rId108" Type="http://schemas.openxmlformats.org/officeDocument/2006/relationships/hyperlink" Target="mailto:Vlach@zdemar.cz" TargetMode="External"/><Relationship Id="rId129" Type="http://schemas.openxmlformats.org/officeDocument/2006/relationships/hyperlink" Target="mailto:ban.stav@tiscali.cz" TargetMode="External"/><Relationship Id="rId54" Type="http://schemas.openxmlformats.org/officeDocument/2006/relationships/hyperlink" Target="mailto:tylova@eden-trade.cz" TargetMode="External"/><Relationship Id="rId75" Type="http://schemas.openxmlformats.org/officeDocument/2006/relationships/hyperlink" Target="mailto:resta-dakon@resta-dakon.cz" TargetMode="External"/><Relationship Id="rId96" Type="http://schemas.openxmlformats.org/officeDocument/2006/relationships/hyperlink" Target="mailto:cmugr@csap.cz" TargetMode="External"/><Relationship Id="rId140" Type="http://schemas.openxmlformats.org/officeDocument/2006/relationships/hyperlink" Target="mailto:sochorova@envirexholding.cz" TargetMode="External"/><Relationship Id="rId161" Type="http://schemas.openxmlformats.org/officeDocument/2006/relationships/hyperlink" Target="mailto:info@smartroads.cz" TargetMode="External"/><Relationship Id="rId182" Type="http://schemas.openxmlformats.org/officeDocument/2006/relationships/hyperlink" Target="mailto:ekorema@ekorema.cz" TargetMode="External"/><Relationship Id="rId217" Type="http://schemas.openxmlformats.org/officeDocument/2006/relationships/hyperlink" Target="mailto:jiri.labuda@smolo.cz" TargetMode="External"/><Relationship Id="rId6" Type="http://schemas.openxmlformats.org/officeDocument/2006/relationships/hyperlink" Target="mailto:petra.preslickova@etias.cz" TargetMode="External"/><Relationship Id="rId238" Type="http://schemas.openxmlformats.org/officeDocument/2006/relationships/hyperlink" Target="mailto:dana.dolezal@volny.cz." TargetMode="External"/><Relationship Id="rId23" Type="http://schemas.openxmlformats.org/officeDocument/2006/relationships/hyperlink" Target="mailto:lomy@colas.cz" TargetMode="External"/><Relationship Id="rId119" Type="http://schemas.openxmlformats.org/officeDocument/2006/relationships/hyperlink" Target="mailto:tomzemanek@seznam.cz" TargetMode="External"/><Relationship Id="rId44" Type="http://schemas.openxmlformats.org/officeDocument/2006/relationships/hyperlink" Target="mailto:demstav@demstavgroup.cz" TargetMode="External"/><Relationship Id="rId65" Type="http://schemas.openxmlformats.org/officeDocument/2006/relationships/hyperlink" Target="mailto:martin-urban@email.cz" TargetMode="External"/><Relationship Id="rId86" Type="http://schemas.openxmlformats.org/officeDocument/2006/relationships/hyperlink" Target="mailto:emise@lafarge-czech.lafarge.com" TargetMode="External"/><Relationship Id="rId130" Type="http://schemas.openxmlformats.org/officeDocument/2006/relationships/hyperlink" Target="mailto:stavbyjzl@seznam.cz" TargetMode="External"/><Relationship Id="rId151" Type="http://schemas.openxmlformats.org/officeDocument/2006/relationships/hyperlink" Target="mailto:marek.novak@skanska.cz" TargetMode="External"/><Relationship Id="rId172" Type="http://schemas.openxmlformats.org/officeDocument/2006/relationships/hyperlink" Target="mailto:cerny@dazep.cz" TargetMode="External"/><Relationship Id="rId193" Type="http://schemas.openxmlformats.org/officeDocument/2006/relationships/hyperlink" Target="mailto:milan.skoupy@evtstavby.cz" TargetMode="External"/><Relationship Id="rId207" Type="http://schemas.openxmlformats.org/officeDocument/2006/relationships/hyperlink" Target="mailto:info@mrozek.cz" TargetMode="External"/><Relationship Id="rId228" Type="http://schemas.openxmlformats.org/officeDocument/2006/relationships/hyperlink" Target="mailto:pazitka@bergasto.cz,%20Ing.%20Marek%20Pa&#382;itka,%20mobil:%20739%20743%20262" TargetMode="External"/><Relationship Id="rId249" Type="http://schemas.openxmlformats.org/officeDocument/2006/relationships/hyperlink" Target="mailto:info@remex.cz,%20+420%20388%20311%20304" TargetMode="External"/><Relationship Id="rId13" Type="http://schemas.openxmlformats.org/officeDocument/2006/relationships/hyperlink" Target="mailto:tomas.strnadel@geostavby.cz" TargetMode="External"/><Relationship Id="rId109" Type="http://schemas.openxmlformats.org/officeDocument/2006/relationships/hyperlink" Target="mailto:Vlach@zdemar.cz" TargetMode="External"/><Relationship Id="rId34" Type="http://schemas.openxmlformats.org/officeDocument/2006/relationships/hyperlink" Target="mailto:michaela@autodopravamatejka.cz" TargetMode="External"/><Relationship Id="rId55" Type="http://schemas.openxmlformats.org/officeDocument/2006/relationships/hyperlink" Target="mailto:drtice-tridice@seznam.cz" TargetMode="External"/><Relationship Id="rId76" Type="http://schemas.openxmlformats.org/officeDocument/2006/relationships/hyperlink" Target="mailto:spina@skeko.cz" TargetMode="External"/><Relationship Id="rId97" Type="http://schemas.openxmlformats.org/officeDocument/2006/relationships/hyperlink" Target="mailto:Lovosice@fcc-group.cz" TargetMode="External"/><Relationship Id="rId120" Type="http://schemas.openxmlformats.org/officeDocument/2006/relationships/hyperlink" Target="mailto:dispecink@lovochemie.cz" TargetMode="External"/><Relationship Id="rId141" Type="http://schemas.openxmlformats.org/officeDocument/2006/relationships/hyperlink" Target="mailto:all@inventa-sro.cz" TargetMode="External"/><Relationship Id="rId7" Type="http://schemas.openxmlformats.org/officeDocument/2006/relationships/hyperlink" Target="mailto:lomy@colas.cz" TargetMode="External"/><Relationship Id="rId162" Type="http://schemas.openxmlformats.org/officeDocument/2006/relationships/hyperlink" Target="mailto:ekolog@dufonev.cz" TargetMode="External"/><Relationship Id="rId183" Type="http://schemas.openxmlformats.org/officeDocument/2006/relationships/hyperlink" Target="tel:+420%20605%20415%20301" TargetMode="External"/><Relationship Id="rId218" Type="http://schemas.openxmlformats.org/officeDocument/2006/relationships/hyperlink" Target="mailto:info@svobodasdk.cz" TargetMode="External"/><Relationship Id="rId239" Type="http://schemas.openxmlformats.org/officeDocument/2006/relationships/hyperlink" Target="mailto:tom&#225;&#353;trnadel@geostavby.cz" TargetMode="External"/><Relationship Id="rId250" Type="http://schemas.openxmlformats.org/officeDocument/2006/relationships/hyperlink" Target="mailto:j.cirakova@gmail.com" TargetMode="External"/><Relationship Id="rId24" Type="http://schemas.openxmlformats.org/officeDocument/2006/relationships/hyperlink" Target="mailto:recyklace@demstavgroup.cz" TargetMode="External"/><Relationship Id="rId45" Type="http://schemas.openxmlformats.org/officeDocument/2006/relationships/hyperlink" Target="mailto:demstav@demstavgroup.cz" TargetMode="External"/><Relationship Id="rId66" Type="http://schemas.openxmlformats.org/officeDocument/2006/relationships/hyperlink" Target="mailto:martin-urban@email.cz" TargetMode="External"/><Relationship Id="rId87" Type="http://schemas.openxmlformats.org/officeDocument/2006/relationships/hyperlink" Target="mailto:p.kounovsky@luas.cz" TargetMode="External"/><Relationship Id="rId110" Type="http://schemas.openxmlformats.org/officeDocument/2006/relationships/hyperlink" Target="mailto:Vlach@zdemar.cz" TargetMode="External"/><Relationship Id="rId131" Type="http://schemas.openxmlformats.org/officeDocument/2006/relationships/hyperlink" Target="mailto:tomas.baloch@psas.cz" TargetMode="External"/><Relationship Id="rId152" Type="http://schemas.openxmlformats.org/officeDocument/2006/relationships/hyperlink" Target="mailto:radotin.velin_radotin@heidelbergmaterials.com" TargetMode="External"/><Relationship Id="rId173" Type="http://schemas.openxmlformats.org/officeDocument/2006/relationships/hyperlink" Target="mailto:demolice@dav-ova.cz" TargetMode="External"/><Relationship Id="rId194" Type="http://schemas.openxmlformats.org/officeDocument/2006/relationships/hyperlink" Target="mailto:milan.skoupy@evtstavby.cz" TargetMode="External"/><Relationship Id="rId208" Type="http://schemas.openxmlformats.org/officeDocument/2006/relationships/hyperlink" Target="mailto:pavlistik@pbscom.cz" TargetMode="External"/><Relationship Id="rId229" Type="http://schemas.openxmlformats.org/officeDocument/2006/relationships/hyperlink" Target="mailto:kvapil@cappp.cz,%20+420%20602%20747%20725" TargetMode="External"/><Relationship Id="rId240" Type="http://schemas.openxmlformats.org/officeDocument/2006/relationships/hyperlink" Target="mailto:martin.hornicek@strabag.com" TargetMode="External"/><Relationship Id="rId14" Type="http://schemas.openxmlformats.org/officeDocument/2006/relationships/hyperlink" Target="mailto:kusy@remex.cz" TargetMode="External"/><Relationship Id="rId35" Type="http://schemas.openxmlformats.org/officeDocument/2006/relationships/hyperlink" Target="mailto:michaela@autodopravamatejka.cz" TargetMode="External"/><Relationship Id="rId56" Type="http://schemas.openxmlformats.org/officeDocument/2006/relationships/hyperlink" Target="mailto:drtice-tridice@seznam.cz" TargetMode="External"/><Relationship Id="rId77" Type="http://schemas.openxmlformats.org/officeDocument/2006/relationships/hyperlink" Target="mailto:kamenolom.reporyje@mineral.eu" TargetMode="External"/><Relationship Id="rId100" Type="http://schemas.openxmlformats.org/officeDocument/2006/relationships/hyperlink" Target="mailto:mimoradne.udalosti@crc.cz" TargetMode="External"/><Relationship Id="rId8" Type="http://schemas.openxmlformats.org/officeDocument/2006/relationships/hyperlink" Target="mailto:michal.balik@zeppelin.com" TargetMode="External"/><Relationship Id="rId98" Type="http://schemas.openxmlformats.org/officeDocument/2006/relationships/hyperlink" Target="mailto:cikom@cikom.cz" TargetMode="External"/><Relationship Id="rId121" Type="http://schemas.openxmlformats.org/officeDocument/2006/relationships/hyperlink" Target="mailto:vposkocil@silike.cz" TargetMode="External"/><Relationship Id="rId142" Type="http://schemas.openxmlformats.org/officeDocument/2006/relationships/hyperlink" Target="mailto:sekretariat@dekakom.cz" TargetMode="External"/><Relationship Id="rId163" Type="http://schemas.openxmlformats.org/officeDocument/2006/relationships/hyperlink" Target="mailto:l.bulisova@rataela.cz%20%20%20%20%20%20%20%20%20%20%20%20%20%20%20%20%20%20%20%20%20%20%20%20%20%20%20%20mira.jires%20@rataela.cz" TargetMode="External"/><Relationship Id="rId184" Type="http://schemas.openxmlformats.org/officeDocument/2006/relationships/hyperlink" Target="mailto:Roman.Mutl@seznam.cz" TargetMode="External"/><Relationship Id="rId219" Type="http://schemas.openxmlformats.org/officeDocument/2006/relationships/hyperlink" Target="mailto:info@svobodasdk.cz" TargetMode="External"/><Relationship Id="rId230" Type="http://schemas.openxmlformats.org/officeDocument/2006/relationships/hyperlink" Target="mailto:marketa.silhava@colas.cz" TargetMode="External"/><Relationship Id="rId251" Type="http://schemas.openxmlformats.org/officeDocument/2006/relationships/hyperlink" Target="mailto:klvac@azenvi.cz" TargetMode="External"/><Relationship Id="rId25" Type="http://schemas.openxmlformats.org/officeDocument/2006/relationships/hyperlink" Target="mailto:pazour@aquasys.cz" TargetMode="External"/><Relationship Id="rId46" Type="http://schemas.openxmlformats.org/officeDocument/2006/relationships/hyperlink" Target="mailto:info@dekonta.cz" TargetMode="External"/><Relationship Id="rId67" Type="http://schemas.openxmlformats.org/officeDocument/2006/relationships/hyperlink" Target="mailto:nemec@bronem.cz" TargetMode="External"/><Relationship Id="rId88" Type="http://schemas.openxmlformats.org/officeDocument/2006/relationships/hyperlink" Target="mailto:prasnost@sdas.cz" TargetMode="External"/><Relationship Id="rId111" Type="http://schemas.openxmlformats.org/officeDocument/2006/relationships/hyperlink" Target="mailto:michaela.mala@bureauveritas.com" TargetMode="External"/><Relationship Id="rId132" Type="http://schemas.openxmlformats.org/officeDocument/2006/relationships/hyperlink" Target="mailto:stein@drtice-tridice.cz" TargetMode="External"/><Relationship Id="rId153" Type="http://schemas.openxmlformats.org/officeDocument/2006/relationships/hyperlink" Target="mailto:info@dockalcz.cz" TargetMode="External"/><Relationship Id="rId174" Type="http://schemas.openxmlformats.org/officeDocument/2006/relationships/hyperlink" Target="mailto:info@dirigere.cz" TargetMode="External"/><Relationship Id="rId195" Type="http://schemas.openxmlformats.org/officeDocument/2006/relationships/hyperlink" Target="mailto:kuchar@fosfa.cz" TargetMode="External"/><Relationship Id="rId209" Type="http://schemas.openxmlformats.org/officeDocument/2006/relationships/hyperlink" Target="mailto:pavlistik@pbscom.cz" TargetMode="External"/><Relationship Id="rId220" Type="http://schemas.openxmlformats.org/officeDocument/2006/relationships/hyperlink" Target="mailto:info@strojrent.cz" TargetMode="External"/><Relationship Id="rId241" Type="http://schemas.openxmlformats.org/officeDocument/2006/relationships/hyperlink" Target="mailto:beton@gellner.cz" TargetMode="External"/><Relationship Id="rId15" Type="http://schemas.openxmlformats.org/officeDocument/2006/relationships/hyperlink" Target="mailto:sk.stav@seznam.cz" TargetMode="External"/><Relationship Id="rId36" Type="http://schemas.openxmlformats.org/officeDocument/2006/relationships/hyperlink" Target="mailto:cikom@cikom.cz" TargetMode="External"/><Relationship Id="rId57" Type="http://schemas.openxmlformats.org/officeDocument/2006/relationships/hyperlink" Target="mailto:info@dolezal-v.cz" TargetMode="External"/><Relationship Id="rId78" Type="http://schemas.openxmlformats.org/officeDocument/2006/relationships/hyperlink" Target="mailto:teplarna@acthermcv.cz" TargetMode="External"/><Relationship Id="rId99" Type="http://schemas.openxmlformats.org/officeDocument/2006/relationships/hyperlink" Target="mailto:recyklacezajezd@volny.cz" TargetMode="External"/><Relationship Id="rId101" Type="http://schemas.openxmlformats.org/officeDocument/2006/relationships/hyperlink" Target="mailto:ecoretel@ecoretel.cz" TargetMode="External"/><Relationship Id="rId122" Type="http://schemas.openxmlformats.org/officeDocument/2006/relationships/hyperlink" Target="mailto:petr.fryc@mariuspedersen.cz" TargetMode="External"/><Relationship Id="rId143" Type="http://schemas.openxmlformats.org/officeDocument/2006/relationships/hyperlink" Target="mailto:mrazek@diamo.cz" TargetMode="External"/><Relationship Id="rId164" Type="http://schemas.openxmlformats.org/officeDocument/2006/relationships/hyperlink" Target="mailto:profistav@profistav.cz" TargetMode="External"/><Relationship Id="rId185" Type="http://schemas.openxmlformats.org/officeDocument/2006/relationships/hyperlink" Target="mailto:polak@powerstone.cz" TargetMode="External"/><Relationship Id="rId9" Type="http://schemas.openxmlformats.org/officeDocument/2006/relationships/hyperlink" Target="mailto:cikom@cikom.cz" TargetMode="External"/><Relationship Id="rId210" Type="http://schemas.openxmlformats.org/officeDocument/2006/relationships/hyperlink" Target="mailto:krhelova@ridera.eu" TargetMode="External"/><Relationship Id="rId26" Type="http://schemas.openxmlformats.org/officeDocument/2006/relationships/hyperlink" Target="mailto:pavel.vrba@colas.cz" TargetMode="External"/><Relationship Id="rId231" Type="http://schemas.openxmlformats.org/officeDocument/2006/relationships/hyperlink" Target="mailto:marek.cepelak@seznam.cz" TargetMode="External"/><Relationship Id="rId252" Type="http://schemas.openxmlformats.org/officeDocument/2006/relationships/hyperlink" Target="mailto:sailer@ssmost.cz" TargetMode="External"/><Relationship Id="rId47" Type="http://schemas.openxmlformats.org/officeDocument/2006/relationships/hyperlink" Target="mailto:info@dekonta.cz" TargetMode="External"/><Relationship Id="rId68" Type="http://schemas.openxmlformats.org/officeDocument/2006/relationships/hyperlink" Target="mailto:nemec@bronem.cz" TargetMode="External"/><Relationship Id="rId89" Type="http://schemas.openxmlformats.org/officeDocument/2006/relationships/hyperlink" Target="mailto:rytych@rotaflex.cz" TargetMode="External"/><Relationship Id="rId112" Type="http://schemas.openxmlformats.org/officeDocument/2006/relationships/hyperlink" Target="mailto:info@skladkarecyklace.cz" TargetMode="External"/><Relationship Id="rId133" Type="http://schemas.openxmlformats.org/officeDocument/2006/relationships/hyperlink" Target="mailto:skacel@sprosro.cz" TargetMode="External"/><Relationship Id="rId154" Type="http://schemas.openxmlformats.org/officeDocument/2006/relationships/hyperlink" Target="mailto:realizace@arz-co.com" TargetMode="External"/><Relationship Id="rId175" Type="http://schemas.openxmlformats.org/officeDocument/2006/relationships/hyperlink" Target="mailto:cezem@seznam.cz" TargetMode="External"/><Relationship Id="rId196" Type="http://schemas.openxmlformats.org/officeDocument/2006/relationships/hyperlink" Target="mailto:pracharova.franver@email.cz" TargetMode="External"/><Relationship Id="rId200" Type="http://schemas.openxmlformats.org/officeDocument/2006/relationships/hyperlink" Target="mailto:haveldzp@seznam.cz" TargetMode="External"/><Relationship Id="rId16" Type="http://schemas.openxmlformats.org/officeDocument/2006/relationships/hyperlink" Target="mailto:r.prochazka@dts-as.cz" TargetMode="External"/><Relationship Id="rId221" Type="http://schemas.openxmlformats.org/officeDocument/2006/relationships/hyperlink" Target="mailto:info@strojrent.cz" TargetMode="External"/><Relationship Id="rId242" Type="http://schemas.openxmlformats.org/officeDocument/2006/relationships/hyperlink" Target="mailto:emise@lafarge-czech.lafarge.com" TargetMode="External"/><Relationship Id="rId37" Type="http://schemas.openxmlformats.org/officeDocument/2006/relationships/hyperlink" Target="mailto:cikom@cikom.cz" TargetMode="External"/><Relationship Id="rId58" Type="http://schemas.openxmlformats.org/officeDocument/2006/relationships/hyperlink" Target="mailto:info@dolezal-v.cz?subject=Dotaz%20z%20www.dolezal-v.cz" TargetMode="External"/><Relationship Id="rId79" Type="http://schemas.openxmlformats.org/officeDocument/2006/relationships/hyperlink" Target="mailto:tisnova.linka.teplice@jablotron.cz" TargetMode="External"/><Relationship Id="rId102" Type="http://schemas.openxmlformats.org/officeDocument/2006/relationships/hyperlink" Target="mailto:hodek@ekostavbylouny.cz" TargetMode="External"/><Relationship Id="rId123" Type="http://schemas.openxmlformats.org/officeDocument/2006/relationships/hyperlink" Target="mailto:muller@hradeckypisek.cz" TargetMode="External"/><Relationship Id="rId144" Type="http://schemas.openxmlformats.org/officeDocument/2006/relationships/hyperlink" Target="mailto:jzbytovsky@seznam.cz" TargetMode="External"/><Relationship Id="rId90" Type="http://schemas.openxmlformats.org/officeDocument/2006/relationships/hyperlink" Target="mailto:jana.lovasova@knaufinsulation.com" TargetMode="External"/><Relationship Id="rId165" Type="http://schemas.openxmlformats.org/officeDocument/2006/relationships/hyperlink" Target="mailto:skvara@iol.cz" TargetMode="External"/><Relationship Id="rId186" Type="http://schemas.openxmlformats.org/officeDocument/2006/relationships/hyperlink" Target="mailto:tomas.kundrat@sedlecky-kaolin.cz" TargetMode="External"/><Relationship Id="rId211" Type="http://schemas.openxmlformats.org/officeDocument/2006/relationships/hyperlink" Target="mailto:krhelova@ridera.eu" TargetMode="External"/><Relationship Id="rId232" Type="http://schemas.openxmlformats.org/officeDocument/2006/relationships/hyperlink" Target="mailto:Info@soil-investment.cz" TargetMode="External"/><Relationship Id="rId253" Type="http://schemas.openxmlformats.org/officeDocument/2006/relationships/hyperlink" Target="mailto:info@ssmost.cz" TargetMode="External"/><Relationship Id="rId27" Type="http://schemas.openxmlformats.org/officeDocument/2006/relationships/hyperlink" Target="mailto:pavel.vrba@colas.cz" TargetMode="External"/><Relationship Id="rId48" Type="http://schemas.openxmlformats.org/officeDocument/2006/relationships/hyperlink" Target="mailto:jrstakr@jrstakr.cz" TargetMode="External"/><Relationship Id="rId69" Type="http://schemas.openxmlformats.org/officeDocument/2006/relationships/hyperlink" Target="mailto:Titer.as@seznam.cz" TargetMode="External"/><Relationship Id="rId113" Type="http://schemas.openxmlformats.org/officeDocument/2006/relationships/hyperlink" Target="mailto:bielcik.miroslav@centrum.cz" TargetMode="External"/><Relationship Id="rId134" Type="http://schemas.openxmlformats.org/officeDocument/2006/relationships/hyperlink" Target="mailto:info-cz@zeppelin.com" TargetMode="External"/><Relationship Id="rId80" Type="http://schemas.openxmlformats.org/officeDocument/2006/relationships/hyperlink" Target="mailto:dispecink.teplice@cez.cz" TargetMode="External"/><Relationship Id="rId155" Type="http://schemas.openxmlformats.org/officeDocument/2006/relationships/hyperlink" Target="mailto:kristyna.dandova@fcc-group.cz" TargetMode="External"/><Relationship Id="rId176" Type="http://schemas.openxmlformats.org/officeDocument/2006/relationships/hyperlink" Target="mailto:info@trepart.cz" TargetMode="External"/><Relationship Id="rId197" Type="http://schemas.openxmlformats.org/officeDocument/2006/relationships/hyperlink" Target="mailto:pracharova.franver@email.cz" TargetMode="External"/><Relationship Id="rId201" Type="http://schemas.openxmlformats.org/officeDocument/2006/relationships/hyperlink" Target="mailto:haveldzp@seznam.cz" TargetMode="External"/><Relationship Id="rId222" Type="http://schemas.openxmlformats.org/officeDocument/2006/relationships/hyperlink" Target="mailto:tmt-transport@centrum.cz" TargetMode="External"/><Relationship Id="rId243" Type="http://schemas.openxmlformats.org/officeDocument/2006/relationships/hyperlink" Target="mailto:pavel.vladovic@m-infra.cz" TargetMode="External"/><Relationship Id="rId17" Type="http://schemas.openxmlformats.org/officeDocument/2006/relationships/hyperlink" Target="mailto:a.hackenberg@tiscali.cz" TargetMode="External"/><Relationship Id="rId38" Type="http://schemas.openxmlformats.org/officeDocument/2006/relationships/hyperlink" Target="mailto:moyses@moyses.cz" TargetMode="External"/><Relationship Id="rId59" Type="http://schemas.openxmlformats.org/officeDocument/2006/relationships/hyperlink" Target="mailto:firma@terraservice.cz" TargetMode="External"/><Relationship Id="rId103" Type="http://schemas.openxmlformats.org/officeDocument/2006/relationships/hyperlink" Target="mailto:Lucie.Endrstova@eurovia.cz" TargetMode="External"/><Relationship Id="rId124" Type="http://schemas.openxmlformats.org/officeDocument/2006/relationships/hyperlink" Target="mailto:renokovsteel@seznam.cz" TargetMode="External"/><Relationship Id="rId70" Type="http://schemas.openxmlformats.org/officeDocument/2006/relationships/hyperlink" Target="mailto:Titer.as@seznam.cz" TargetMode="External"/><Relationship Id="rId91" Type="http://schemas.openxmlformats.org/officeDocument/2006/relationships/hyperlink" Target="mailto:ritter.karel@seznam.cz" TargetMode="External"/><Relationship Id="rId145" Type="http://schemas.openxmlformats.org/officeDocument/2006/relationships/hyperlink" Target="mailto:michaela.zimova@salvetcz.cz" TargetMode="External"/><Relationship Id="rId166" Type="http://schemas.openxmlformats.org/officeDocument/2006/relationships/hyperlink" Target="mailto:info@radekpisa.cz" TargetMode="External"/><Relationship Id="rId187" Type="http://schemas.openxmlformats.org/officeDocument/2006/relationships/hyperlink" Target="mailto:otahal@agris-medlov.cz" TargetMode="External"/><Relationship Id="rId1" Type="http://schemas.openxmlformats.org/officeDocument/2006/relationships/hyperlink" Target="mailto:elektrovelin.etb@veolia.com" TargetMode="External"/><Relationship Id="rId212" Type="http://schemas.openxmlformats.org/officeDocument/2006/relationships/hyperlink" Target="mailto:simkovic@simkovic.cz" TargetMode="External"/><Relationship Id="rId233" Type="http://schemas.openxmlformats.org/officeDocument/2006/relationships/hyperlink" Target="mailto:jampilek.ml@ceske-sterkopisky.cz" TargetMode="External"/><Relationship Id="rId254" Type="http://schemas.openxmlformats.org/officeDocument/2006/relationships/hyperlink" Target="mailto:lenka.capkova@stavbysr.cz" TargetMode="External"/><Relationship Id="rId28" Type="http://schemas.openxmlformats.org/officeDocument/2006/relationships/hyperlink" Target="mailto:kusy@remex.cz" TargetMode="External"/><Relationship Id="rId49" Type="http://schemas.openxmlformats.org/officeDocument/2006/relationships/hyperlink" Target="mailto:petradolezalova@zsd.as" TargetMode="External"/><Relationship Id="rId114" Type="http://schemas.openxmlformats.org/officeDocument/2006/relationships/hyperlink" Target="mailto:a.niemcova@mrozek.cz" TargetMode="External"/><Relationship Id="rId60" Type="http://schemas.openxmlformats.org/officeDocument/2006/relationships/hyperlink" Target="mailto:firma@terraservice.cz" TargetMode="External"/><Relationship Id="rId81" Type="http://schemas.openxmlformats.org/officeDocument/2006/relationships/hyperlink" Target="mailto:sitetr@tetr.cz" TargetMode="External"/><Relationship Id="rId135" Type="http://schemas.openxmlformats.org/officeDocument/2006/relationships/hyperlink" Target="mailto:info@mdssolution.cz" TargetMode="External"/><Relationship Id="rId156" Type="http://schemas.openxmlformats.org/officeDocument/2006/relationships/hyperlink" Target="mailto:raska@vstav.cz" TargetMode="External"/><Relationship Id="rId177" Type="http://schemas.openxmlformats.org/officeDocument/2006/relationships/hyperlink" Target="mailto:liborbilek@centrum.cz" TargetMode="External"/><Relationship Id="rId198" Type="http://schemas.openxmlformats.org/officeDocument/2006/relationships/hyperlink" Target="mailto:hana.gurycova@heidelbergmaterials.com" TargetMode="External"/><Relationship Id="rId202" Type="http://schemas.openxmlformats.org/officeDocument/2006/relationships/hyperlink" Target="mailto:lnagyova@bijo.cz" TargetMode="External"/><Relationship Id="rId223" Type="http://schemas.openxmlformats.org/officeDocument/2006/relationships/hyperlink" Target="mailto:tmt-transport@centrum.cz" TargetMode="External"/><Relationship Id="rId244" Type="http://schemas.openxmlformats.org/officeDocument/2006/relationships/hyperlink" Target="mailto:mipaf@seznam.cz" TargetMode="External"/><Relationship Id="rId18" Type="http://schemas.openxmlformats.org/officeDocument/2006/relationships/hyperlink" Target="mailto:elka@zrecyklujeme.cz" TargetMode="External"/><Relationship Id="rId39" Type="http://schemas.openxmlformats.org/officeDocument/2006/relationships/hyperlink" Target="mailto:moyses@moyses.cz" TargetMode="External"/><Relationship Id="rId50" Type="http://schemas.openxmlformats.org/officeDocument/2006/relationships/hyperlink" Target="mailto:petradolezalova@zsd.as" TargetMode="External"/><Relationship Id="rId104" Type="http://schemas.openxmlformats.org/officeDocument/2006/relationships/hyperlink" Target="mailto:recyklace@mapeco.cz" TargetMode="External"/><Relationship Id="rId125" Type="http://schemas.openxmlformats.org/officeDocument/2006/relationships/hyperlink" Target="mailto:schwab@vsjzabreh.cz" TargetMode="External"/><Relationship Id="rId146" Type="http://schemas.openxmlformats.org/officeDocument/2006/relationships/hyperlink" Target="mailto:info@neumannstav.cz" TargetMode="External"/><Relationship Id="rId167" Type="http://schemas.openxmlformats.org/officeDocument/2006/relationships/hyperlink" Target="mailto:info@sgrecyklace.cz" TargetMode="External"/><Relationship Id="rId188" Type="http://schemas.openxmlformats.org/officeDocument/2006/relationships/hyperlink" Target="mailto:nemec@bronem.cz" TargetMode="External"/><Relationship Id="rId71" Type="http://schemas.openxmlformats.org/officeDocument/2006/relationships/hyperlink" Target="mailto:pavel.vladovic@m-infra.cz" TargetMode="External"/><Relationship Id="rId92" Type="http://schemas.openxmlformats.org/officeDocument/2006/relationships/hyperlink" Target="mailto:petr.sebek@eurovia.cz" TargetMode="External"/><Relationship Id="rId213" Type="http://schemas.openxmlformats.org/officeDocument/2006/relationships/hyperlink" Target="mailto:simkovic@simkovic.cz" TargetMode="External"/><Relationship Id="rId234" Type="http://schemas.openxmlformats.org/officeDocument/2006/relationships/hyperlink" Target="mailto:cerny@dazep.cz" TargetMode="External"/><Relationship Id="rId2" Type="http://schemas.openxmlformats.org/officeDocument/2006/relationships/hyperlink" Target="mailto:Bronislav.Koterla@et.trz.cz" TargetMode="External"/><Relationship Id="rId29" Type="http://schemas.openxmlformats.org/officeDocument/2006/relationships/hyperlink" Target="mailto:kusy@remex.cz" TargetMode="External"/><Relationship Id="rId255" Type="http://schemas.openxmlformats.org/officeDocument/2006/relationships/printerSettings" Target="../printerSettings/printerSettings1.bin"/><Relationship Id="rId40" Type="http://schemas.openxmlformats.org/officeDocument/2006/relationships/hyperlink" Target="mailto:info-cz@zeppelin.com" TargetMode="External"/><Relationship Id="rId115" Type="http://schemas.openxmlformats.org/officeDocument/2006/relationships/hyperlink" Target="mailto:info@vsjzabreh.cz" TargetMode="External"/><Relationship Id="rId136" Type="http://schemas.openxmlformats.org/officeDocument/2006/relationships/hyperlink" Target="mailto:bergasto@bergasto.cz" TargetMode="External"/><Relationship Id="rId157" Type="http://schemas.openxmlformats.org/officeDocument/2006/relationships/hyperlink" Target="mailto:ondrej.hap@nikalogistics.cz" TargetMode="External"/><Relationship Id="rId178" Type="http://schemas.openxmlformats.org/officeDocument/2006/relationships/hyperlink" Target="mailto:jan.prochazka@cnes.cz" TargetMode="External"/><Relationship Id="rId61" Type="http://schemas.openxmlformats.org/officeDocument/2006/relationships/hyperlink" Target="mailto:tomzemanek@seznam.cz" TargetMode="External"/><Relationship Id="rId82" Type="http://schemas.openxmlformats.org/officeDocument/2006/relationships/hyperlink" Target="mailto:spatenkova.dobet@seznam.cz" TargetMode="External"/><Relationship Id="rId199" Type="http://schemas.openxmlformats.org/officeDocument/2006/relationships/hyperlink" Target="mailto:jrstakr@jrstakr.cz" TargetMode="External"/><Relationship Id="rId203" Type="http://schemas.openxmlformats.org/officeDocument/2006/relationships/hyperlink" Target="mailto:lnagyova@bijo.cz" TargetMode="External"/><Relationship Id="rId19" Type="http://schemas.openxmlformats.org/officeDocument/2006/relationships/hyperlink" Target="mailto:kancelar@sluzbykabat.cz" TargetMode="External"/><Relationship Id="rId224" Type="http://schemas.openxmlformats.org/officeDocument/2006/relationships/hyperlink" Target="mailto:dostal@zemniprace-dostal.cz" TargetMode="External"/><Relationship Id="rId245" Type="http://schemas.openxmlformats.org/officeDocument/2006/relationships/hyperlink" Target="mailto:info@genova-sro.cz" TargetMode="External"/><Relationship Id="rId30" Type="http://schemas.openxmlformats.org/officeDocument/2006/relationships/hyperlink" Target="mailto:mykol@wo.cz" TargetMode="External"/><Relationship Id="rId105" Type="http://schemas.openxmlformats.org/officeDocument/2006/relationships/hyperlink" Target="mailto:kodpad@post.cz" TargetMode="External"/><Relationship Id="rId126" Type="http://schemas.openxmlformats.org/officeDocument/2006/relationships/hyperlink" Target="mailto:aquasys@aquasys.cz" TargetMode="External"/><Relationship Id="rId147" Type="http://schemas.openxmlformats.org/officeDocument/2006/relationships/hyperlink" Target="mailto:odpady@bergasto.cz" TargetMode="External"/><Relationship Id="rId168" Type="http://schemas.openxmlformats.org/officeDocument/2006/relationships/hyperlink" Target="mailto:polansky@polansky.info" TargetMode="External"/><Relationship Id="rId51" Type="http://schemas.openxmlformats.org/officeDocument/2006/relationships/hyperlink" Target="mailto:info@stavebninypriborsky.cz" TargetMode="External"/><Relationship Id="rId72" Type="http://schemas.openxmlformats.org/officeDocument/2006/relationships/hyperlink" Target="mailto:pavel.vladovic@m-infra.cz" TargetMode="External"/><Relationship Id="rId93" Type="http://schemas.openxmlformats.org/officeDocument/2006/relationships/hyperlink" Target="mailto:miroslav.bedrava@restaeko.cz" TargetMode="External"/><Relationship Id="rId189" Type="http://schemas.openxmlformats.org/officeDocument/2006/relationships/hyperlink" Target="mailto:nemec@bronem.cz" TargetMode="External"/><Relationship Id="rId3" Type="http://schemas.openxmlformats.org/officeDocument/2006/relationships/hyperlink" Target="mailto:control.room@vetropack.cz" TargetMode="External"/><Relationship Id="rId214" Type="http://schemas.openxmlformats.org/officeDocument/2006/relationships/hyperlink" Target="mailto:smetal@smetal.cz" TargetMode="External"/><Relationship Id="rId235" Type="http://schemas.openxmlformats.org/officeDocument/2006/relationships/hyperlink" Target="mailto:info@brabechb.cz,%20603243344" TargetMode="External"/><Relationship Id="rId116" Type="http://schemas.openxmlformats.org/officeDocument/2006/relationships/hyperlink" Target="mailto:r-konrad@volny.cz" TargetMode="External"/><Relationship Id="rId137" Type="http://schemas.openxmlformats.org/officeDocument/2006/relationships/hyperlink" Target="tel:+420588881204" TargetMode="External"/><Relationship Id="rId158" Type="http://schemas.openxmlformats.org/officeDocument/2006/relationships/hyperlink" Target="mailto:klecka@zmpb.cz" TargetMode="External"/><Relationship Id="rId20" Type="http://schemas.openxmlformats.org/officeDocument/2006/relationships/hyperlink" Target="mailto:likol@likol.cz" TargetMode="External"/><Relationship Id="rId41" Type="http://schemas.openxmlformats.org/officeDocument/2006/relationships/hyperlink" Target="mailto:info-cz@zeppelin.com" TargetMode="External"/><Relationship Id="rId62" Type="http://schemas.openxmlformats.org/officeDocument/2006/relationships/hyperlink" Target="mailto:tomzemanek@seznam.cz" TargetMode="External"/><Relationship Id="rId83" Type="http://schemas.openxmlformats.org/officeDocument/2006/relationships/hyperlink" Target="mailto:emise.litomerice.enh@mvv.cz" TargetMode="External"/><Relationship Id="rId179" Type="http://schemas.openxmlformats.org/officeDocument/2006/relationships/hyperlink" Target="mailto:culka@inventa-sro.cz" TargetMode="External"/><Relationship Id="rId190" Type="http://schemas.openxmlformats.org/officeDocument/2006/relationships/hyperlink" Target="mailto:lukas.kruzik@cez.cz" TargetMode="External"/><Relationship Id="rId204" Type="http://schemas.openxmlformats.org/officeDocument/2006/relationships/hyperlink" Target="mailto:mertastav@mertastav.cz" TargetMode="External"/><Relationship Id="rId225" Type="http://schemas.openxmlformats.org/officeDocument/2006/relationships/hyperlink" Target="mailto:dostal@zemniprace-dostal.cz" TargetMode="External"/><Relationship Id="rId246" Type="http://schemas.openxmlformats.org/officeDocument/2006/relationships/hyperlink" Target="mailto:tomas.pechar@get.cz" TargetMode="External"/><Relationship Id="rId106" Type="http://schemas.openxmlformats.org/officeDocument/2006/relationships/hyperlink" Target="mailto:marketa.valtova@colas.cz" TargetMode="External"/><Relationship Id="rId127" Type="http://schemas.openxmlformats.org/officeDocument/2006/relationships/hyperlink" Target="mailto:dalurecovery@seznam.cz" TargetMode="External"/><Relationship Id="rId10" Type="http://schemas.openxmlformats.org/officeDocument/2006/relationships/hyperlink" Target="mailto:m.sochor@soboscz.cz&#160;&#160;info@soboscz.cz" TargetMode="External"/><Relationship Id="rId31" Type="http://schemas.openxmlformats.org/officeDocument/2006/relationships/hyperlink" Target="mailto:mykol@wo.cz" TargetMode="External"/><Relationship Id="rId52" Type="http://schemas.openxmlformats.org/officeDocument/2006/relationships/hyperlink" Target="mailto:info@stavebninypriborsky.cz" TargetMode="External"/><Relationship Id="rId73" Type="http://schemas.openxmlformats.org/officeDocument/2006/relationships/hyperlink" Target="mailto:had@remex.cz" TargetMode="External"/><Relationship Id="rId94" Type="http://schemas.openxmlformats.org/officeDocument/2006/relationships/hyperlink" Target="mailto:sottner@dekonta.cz" TargetMode="External"/><Relationship Id="rId148" Type="http://schemas.openxmlformats.org/officeDocument/2006/relationships/hyperlink" Target="mailto:cannoneer@cannoneer.cz" TargetMode="External"/><Relationship Id="rId169" Type="http://schemas.openxmlformats.org/officeDocument/2006/relationships/hyperlink" Target="mailto:info@venc.eu" TargetMode="External"/><Relationship Id="rId4" Type="http://schemas.openxmlformats.org/officeDocument/2006/relationships/hyperlink" Target="mailto:martin.lasmansky@echas.cz" TargetMode="External"/><Relationship Id="rId180" Type="http://schemas.openxmlformats.org/officeDocument/2006/relationships/hyperlink" Target="mailto:strabag.asfalt@strabag.com" TargetMode="External"/><Relationship Id="rId215" Type="http://schemas.openxmlformats.org/officeDocument/2006/relationships/hyperlink" Target="mailto:smetal@smetal.cz" TargetMode="External"/><Relationship Id="rId236" Type="http://schemas.openxmlformats.org/officeDocument/2006/relationships/hyperlink" Target="mailto:ryska.martin@ekologicky-outsourcing.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586"/>
  <sheetViews>
    <sheetView tabSelected="1" zoomScale="75" zoomScaleNormal="100" workbookViewId="0">
      <pane xSplit="6" ySplit="5" topLeftCell="G459" activePane="bottomRight" state="frozen"/>
      <selection pane="topRight" activeCell="G1" sqref="G1"/>
      <selection pane="bottomLeft" activeCell="A6" sqref="A6"/>
      <selection pane="bottomRight" activeCell="A3" sqref="A3:C3"/>
    </sheetView>
  </sheetViews>
  <sheetFormatPr defaultColWidth="8.5703125" defaultRowHeight="14.25" x14ac:dyDescent="0.2"/>
  <cols>
    <col min="1" max="1" width="28.7109375" style="8" customWidth="1"/>
    <col min="2" max="2" width="25.7109375" style="8" customWidth="1"/>
    <col min="3" max="3" width="23" style="8" customWidth="1"/>
    <col min="4" max="4" width="31" style="9" customWidth="1"/>
    <col min="5" max="5" width="19.5703125" style="8" customWidth="1"/>
    <col min="6" max="6" width="40" style="8" bestFit="1" customWidth="1"/>
    <col min="7" max="7" width="45.140625" style="8" customWidth="1"/>
    <col min="8" max="10" width="9.140625" style="8" customWidth="1"/>
    <col min="11" max="11" width="19.5703125" style="8" customWidth="1"/>
    <col min="12" max="12" width="22" style="8" customWidth="1"/>
    <col min="13" max="13" width="29.5703125" style="8" customWidth="1"/>
    <col min="14" max="14" width="17.7109375" style="8" customWidth="1"/>
    <col min="15" max="15" width="34.5703125" style="8" customWidth="1"/>
    <col min="16" max="17" width="27.85546875" style="8" customWidth="1"/>
    <col min="18" max="18" width="58.85546875" style="8" customWidth="1"/>
    <col min="19" max="19" width="17.85546875" style="8" bestFit="1" customWidth="1"/>
    <col min="20" max="20" width="9" style="8" bestFit="1" customWidth="1"/>
    <col min="21" max="16384" width="8.5703125" style="8"/>
  </cols>
  <sheetData>
    <row r="1" spans="1:19" s="15" customFormat="1" ht="32.25" thickBot="1" x14ac:dyDescent="0.65">
      <c r="A1" s="14" t="s">
        <v>1735</v>
      </c>
      <c r="D1" s="16"/>
    </row>
    <row r="2" spans="1:19" s="1" customFormat="1" ht="15.75" thickTop="1" x14ac:dyDescent="0.2">
      <c r="A2" s="1" t="s">
        <v>1734</v>
      </c>
      <c r="D2" s="17"/>
    </row>
    <row r="3" spans="1:19" s="1" customFormat="1" ht="15.75" x14ac:dyDescent="0.25">
      <c r="A3" s="145" t="s">
        <v>2396</v>
      </c>
      <c r="B3" s="145"/>
      <c r="C3" s="145"/>
      <c r="D3" s="147"/>
      <c r="E3" s="147"/>
      <c r="F3" s="147"/>
      <c r="K3" s="18"/>
      <c r="L3" s="19"/>
    </row>
    <row r="4" spans="1:19" ht="42.75" customHeight="1" x14ac:dyDescent="0.25">
      <c r="A4" s="13"/>
      <c r="B4" s="13"/>
      <c r="C4" s="13"/>
      <c r="D4" s="13"/>
      <c r="E4" s="13"/>
      <c r="F4" s="13"/>
      <c r="G4" s="10"/>
      <c r="H4" s="146" t="s">
        <v>1855</v>
      </c>
      <c r="I4" s="146"/>
      <c r="J4" s="146"/>
      <c r="K4" s="11"/>
      <c r="L4" s="12"/>
      <c r="M4" s="10"/>
      <c r="N4" s="10"/>
      <c r="O4" s="148" t="s">
        <v>908</v>
      </c>
      <c r="P4" s="148"/>
      <c r="Q4" s="148"/>
      <c r="R4" s="10"/>
      <c r="S4" s="10"/>
    </row>
    <row r="5" spans="1:19" s="46" customFormat="1" ht="72" x14ac:dyDescent="0.25">
      <c r="A5" s="21" t="s">
        <v>0</v>
      </c>
      <c r="B5" s="22" t="s">
        <v>1</v>
      </c>
      <c r="C5" s="22" t="s">
        <v>2</v>
      </c>
      <c r="D5" s="21" t="s">
        <v>3</v>
      </c>
      <c r="E5" s="22" t="s">
        <v>4</v>
      </c>
      <c r="F5" s="21" t="s">
        <v>5</v>
      </c>
      <c r="G5" s="22" t="s">
        <v>6</v>
      </c>
      <c r="H5" s="22" t="s">
        <v>1849</v>
      </c>
      <c r="I5" s="22" t="s">
        <v>1850</v>
      </c>
      <c r="J5" s="22" t="s">
        <v>1851</v>
      </c>
      <c r="K5" s="22" t="s">
        <v>2435</v>
      </c>
      <c r="L5" s="21" t="s">
        <v>10</v>
      </c>
      <c r="M5" s="22" t="s">
        <v>1840</v>
      </c>
      <c r="N5" s="22" t="s">
        <v>11</v>
      </c>
      <c r="O5" s="21" t="s">
        <v>1852</v>
      </c>
      <c r="P5" s="21" t="s">
        <v>1853</v>
      </c>
      <c r="Q5" s="21" t="s">
        <v>1854</v>
      </c>
      <c r="R5" s="22" t="s">
        <v>12</v>
      </c>
      <c r="S5" s="22" t="s">
        <v>898</v>
      </c>
    </row>
    <row r="6" spans="1:19" s="20" customFormat="1" ht="105" hidden="1" x14ac:dyDescent="0.25">
      <c r="A6" s="47" t="s">
        <v>39</v>
      </c>
      <c r="B6" s="48" t="s">
        <v>40</v>
      </c>
      <c r="C6" s="47">
        <v>25140248</v>
      </c>
      <c r="D6" s="47" t="s">
        <v>41</v>
      </c>
      <c r="E6" s="49" t="s">
        <v>42</v>
      </c>
      <c r="F6" s="50" t="s">
        <v>43</v>
      </c>
      <c r="G6" s="51" t="s">
        <v>44</v>
      </c>
      <c r="H6" s="52" t="s">
        <v>7</v>
      </c>
      <c r="I6" s="52"/>
      <c r="J6" s="52"/>
      <c r="K6" s="52" t="s">
        <v>871</v>
      </c>
      <c r="L6" s="53" t="e">
        <f>VLOOKUP($K6,oblasti!$A$2:$H$18,zdroje!L$3,0)</f>
        <v>#VALUE!</v>
      </c>
      <c r="M6" s="53" t="e">
        <f>VLOOKUP($K6,oblasti!$A$2:$H$18,zdroje!M$3,0)</f>
        <v>#VALUE!</v>
      </c>
      <c r="N6" s="53" t="e">
        <f>VLOOKUP($K6,oblasti!$A$2:$H$18,zdroje!N$3,0)</f>
        <v>#VALUE!</v>
      </c>
      <c r="O6" s="53" t="e">
        <f>VLOOKUP($K6,oblasti!$A$2:$H$18,zdroje!O$3,0)</f>
        <v>#VALUE!</v>
      </c>
      <c r="P6" s="53" t="e">
        <f>VLOOKUP($K6,oblasti!$A$2:$H$18,zdroje!P$3,0)</f>
        <v>#VALUE!</v>
      </c>
      <c r="Q6" s="53" t="e">
        <f>VLOOKUP($K6,oblasti!$A$2:$H$18,zdroje!Q$3,0)</f>
        <v>#VALUE!</v>
      </c>
      <c r="R6" s="50" t="s">
        <v>2397</v>
      </c>
      <c r="S6" s="79">
        <f>DATE(2025,12,17)</f>
        <v>46008</v>
      </c>
    </row>
    <row r="7" spans="1:19" s="54" customFormat="1" ht="285" x14ac:dyDescent="0.25">
      <c r="A7" s="31" t="s">
        <v>1257</v>
      </c>
      <c r="B7" s="31" t="s">
        <v>45</v>
      </c>
      <c r="C7" s="32">
        <v>26209578</v>
      </c>
      <c r="D7" s="31" t="s">
        <v>1856</v>
      </c>
      <c r="E7" s="24" t="s">
        <v>46</v>
      </c>
      <c r="F7" s="25" t="s">
        <v>1530</v>
      </c>
      <c r="G7" s="28" t="s">
        <v>2444</v>
      </c>
      <c r="H7" s="26" t="s">
        <v>7</v>
      </c>
      <c r="I7" s="26"/>
      <c r="J7" s="26"/>
      <c r="K7" s="26" t="s">
        <v>871</v>
      </c>
      <c r="L7" s="27" t="e">
        <f>VLOOKUP($K7,oblasti!$A$2:$H$18,zdroje!L$3,0)</f>
        <v>#VALUE!</v>
      </c>
      <c r="M7" s="27" t="e">
        <f>VLOOKUP($K7,oblasti!$A$2:$H$18,zdroje!M$3,0)</f>
        <v>#VALUE!</v>
      </c>
      <c r="N7" s="27" t="e">
        <f>VLOOKUP($K7,oblasti!$A$2:$H$18,zdroje!N$3,0)</f>
        <v>#VALUE!</v>
      </c>
      <c r="O7" s="27" t="e">
        <f>VLOOKUP($K7,oblasti!$A$2:$H$18,zdroje!O$3,0)</f>
        <v>#VALUE!</v>
      </c>
      <c r="P7" s="27" t="e">
        <f>VLOOKUP($K7,oblasti!$A$2:$H$18,zdroje!P$3,0)</f>
        <v>#VALUE!</v>
      </c>
      <c r="Q7" s="27" t="e">
        <f>VLOOKUP($K7,oblasti!$A$2:$H$18,zdroje!Q$3,0)</f>
        <v>#VALUE!</v>
      </c>
      <c r="R7" s="25" t="s">
        <v>2414</v>
      </c>
      <c r="S7" s="25"/>
    </row>
    <row r="8" spans="1:19" s="54" customFormat="1" ht="105" x14ac:dyDescent="0.25">
      <c r="A8" s="32" t="s">
        <v>856</v>
      </c>
      <c r="B8" s="31" t="s">
        <v>1737</v>
      </c>
      <c r="C8" s="33" t="s">
        <v>47</v>
      </c>
      <c r="D8" s="31" t="s">
        <v>1858</v>
      </c>
      <c r="E8" s="24" t="s">
        <v>48</v>
      </c>
      <c r="F8" s="25" t="s">
        <v>49</v>
      </c>
      <c r="G8" s="28" t="s">
        <v>2445</v>
      </c>
      <c r="H8" s="26" t="s">
        <v>7</v>
      </c>
      <c r="I8" s="26"/>
      <c r="J8" s="26"/>
      <c r="K8" s="26" t="s">
        <v>871</v>
      </c>
      <c r="L8" s="27" t="e">
        <f>VLOOKUP($K8,oblasti!$A$2:$H$18,zdroje!L$3,0)</f>
        <v>#VALUE!</v>
      </c>
      <c r="M8" s="27" t="e">
        <f>VLOOKUP($K8,oblasti!$A$2:$H$18,zdroje!M$3,0)</f>
        <v>#VALUE!</v>
      </c>
      <c r="N8" s="27" t="e">
        <f>VLOOKUP($K8,oblasti!$A$2:$H$18,zdroje!N$3,0)</f>
        <v>#VALUE!</v>
      </c>
      <c r="O8" s="27" t="e">
        <f>VLOOKUP($K8,oblasti!$A$2:$H$18,zdroje!O$3,0)</f>
        <v>#VALUE!</v>
      </c>
      <c r="P8" s="27" t="e">
        <f>VLOOKUP($K8,oblasti!$A$2:$H$18,zdroje!P$3,0)</f>
        <v>#VALUE!</v>
      </c>
      <c r="Q8" s="27" t="e">
        <f>VLOOKUP($K8,oblasti!$A$2:$H$18,zdroje!Q$3,0)</f>
        <v>#VALUE!</v>
      </c>
      <c r="R8" s="25" t="s">
        <v>2415</v>
      </c>
      <c r="S8" s="25"/>
    </row>
    <row r="9" spans="1:19" s="54" customFormat="1" ht="75" hidden="1" x14ac:dyDescent="0.25">
      <c r="A9" s="34" t="s">
        <v>50</v>
      </c>
      <c r="B9" s="34" t="s">
        <v>51</v>
      </c>
      <c r="C9" s="34">
        <v>49452011</v>
      </c>
      <c r="D9" s="34" t="s">
        <v>52</v>
      </c>
      <c r="E9" s="24" t="s">
        <v>53</v>
      </c>
      <c r="F9" s="35" t="s">
        <v>54</v>
      </c>
      <c r="G9" s="36" t="s">
        <v>55</v>
      </c>
      <c r="H9" s="37" t="s">
        <v>7</v>
      </c>
      <c r="I9" s="38"/>
      <c r="J9" s="38"/>
      <c r="K9" s="38" t="s">
        <v>871</v>
      </c>
      <c r="L9" s="27" t="e">
        <f>VLOOKUP($K9,oblasti!$A$2:$H$18,zdroje!L$3,0)</f>
        <v>#VALUE!</v>
      </c>
      <c r="M9" s="27" t="e">
        <f>VLOOKUP($K9,oblasti!$A$2:$H$18,zdroje!M$3,0)</f>
        <v>#VALUE!</v>
      </c>
      <c r="N9" s="27" t="e">
        <f>VLOOKUP($K9,oblasti!$A$2:$H$18,zdroje!N$3,0)</f>
        <v>#VALUE!</v>
      </c>
      <c r="O9" s="27" t="e">
        <f>VLOOKUP($K9,oblasti!$A$2:$H$18,zdroje!O$3,0)</f>
        <v>#VALUE!</v>
      </c>
      <c r="P9" s="27" t="e">
        <f>VLOOKUP($K9,oblasti!$A$2:$H$18,zdroje!P$3,0)</f>
        <v>#VALUE!</v>
      </c>
      <c r="Q9" s="27" t="e">
        <f>VLOOKUP($K9,oblasti!$A$2:$H$18,zdroje!Q$3,0)</f>
        <v>#VALUE!</v>
      </c>
      <c r="R9" s="35" t="s">
        <v>907</v>
      </c>
      <c r="S9" s="39">
        <v>44252</v>
      </c>
    </row>
    <row r="10" spans="1:19" s="54" customFormat="1" ht="60" x14ac:dyDescent="0.25">
      <c r="A10" s="32" t="s">
        <v>59</v>
      </c>
      <c r="B10" s="29" t="s">
        <v>60</v>
      </c>
      <c r="C10" s="32">
        <v>60194120</v>
      </c>
      <c r="D10" s="32" t="s">
        <v>1857</v>
      </c>
      <c r="E10" s="24" t="s">
        <v>61</v>
      </c>
      <c r="F10" s="25" t="s">
        <v>901</v>
      </c>
      <c r="G10" s="30" t="s">
        <v>902</v>
      </c>
      <c r="H10" s="26"/>
      <c r="I10" s="41" t="s">
        <v>8</v>
      </c>
      <c r="J10" s="41"/>
      <c r="K10" s="41" t="s">
        <v>871</v>
      </c>
      <c r="L10" s="27" t="e">
        <f>VLOOKUP($K10,oblasti!$A$2:$H$18,zdroje!L$3,0)</f>
        <v>#VALUE!</v>
      </c>
      <c r="M10" s="27" t="e">
        <f>VLOOKUP($K10,oblasti!$A$2:$H$18,zdroje!M$3,0)</f>
        <v>#VALUE!</v>
      </c>
      <c r="N10" s="27" t="e">
        <f>VLOOKUP($K10,oblasti!$A$2:$H$18,zdroje!N$3,0)</f>
        <v>#VALUE!</v>
      </c>
      <c r="O10" s="27" t="e">
        <f>VLOOKUP($K10,oblasti!$A$2:$H$18,zdroje!O$3,0)</f>
        <v>#VALUE!</v>
      </c>
      <c r="P10" s="27" t="e">
        <f>VLOOKUP($K10,oblasti!$A$2:$H$18,zdroje!P$3,0)</f>
        <v>#VALUE!</v>
      </c>
      <c r="Q10" s="27" t="e">
        <f>VLOOKUP($K10,oblasti!$A$2:$H$18,zdroje!Q$3,0)</f>
        <v>#VALUE!</v>
      </c>
      <c r="R10" s="29" t="s">
        <v>215</v>
      </c>
      <c r="S10" s="29"/>
    </row>
    <row r="11" spans="1:19" s="20" customFormat="1" ht="30" x14ac:dyDescent="0.25">
      <c r="A11" s="23" t="s">
        <v>1271</v>
      </c>
      <c r="B11" s="23" t="s">
        <v>1272</v>
      </c>
      <c r="C11" s="23">
        <v>4890485</v>
      </c>
      <c r="D11" s="23" t="s">
        <v>265</v>
      </c>
      <c r="E11" s="24"/>
      <c r="F11" s="25" t="s">
        <v>1273</v>
      </c>
      <c r="G11" s="23" t="s">
        <v>1274</v>
      </c>
      <c r="H11" s="26" t="s">
        <v>7</v>
      </c>
      <c r="I11" s="26"/>
      <c r="J11" s="26"/>
      <c r="K11" s="26" t="s">
        <v>885</v>
      </c>
      <c r="L11" s="27" t="e">
        <f>VLOOKUP($K11,oblasti!$A$2:$H$18,zdroje!L$3,0)</f>
        <v>#VALUE!</v>
      </c>
      <c r="M11" s="27" t="e">
        <f>VLOOKUP($K11,oblasti!$A$2:$H$18,zdroje!M$3,0)</f>
        <v>#VALUE!</v>
      </c>
      <c r="N11" s="27" t="e">
        <f>VLOOKUP($K11,oblasti!$A$2:$H$18,zdroje!N$3,0)</f>
        <v>#VALUE!</v>
      </c>
      <c r="O11" s="27" t="e">
        <f>VLOOKUP($K11,oblasti!$A$2:$H$18,zdroje!O$3,0)</f>
        <v>#VALUE!</v>
      </c>
      <c r="P11" s="27" t="e">
        <f>VLOOKUP($K11,oblasti!$A$2:$H$18,zdroje!P$3,0)</f>
        <v>#VALUE!</v>
      </c>
      <c r="Q11" s="27" t="e">
        <f>VLOOKUP($K11,oblasti!$A$2:$H$18,zdroje!Q$3,0)</f>
        <v>#VALUE!</v>
      </c>
      <c r="R11" s="24" t="s">
        <v>1350</v>
      </c>
      <c r="S11" s="24"/>
    </row>
    <row r="12" spans="1:19" s="20" customFormat="1" ht="30" x14ac:dyDescent="0.25">
      <c r="A12" s="23" t="s">
        <v>1271</v>
      </c>
      <c r="B12" s="23" t="s">
        <v>1272</v>
      </c>
      <c r="C12" s="23">
        <v>4890485</v>
      </c>
      <c r="D12" s="23" t="s">
        <v>265</v>
      </c>
      <c r="E12" s="24"/>
      <c r="F12" s="25" t="s">
        <v>1273</v>
      </c>
      <c r="G12" s="23" t="s">
        <v>1274</v>
      </c>
      <c r="H12" s="26" t="s">
        <v>7</v>
      </c>
      <c r="I12" s="26"/>
      <c r="J12" s="26"/>
      <c r="K12" s="26" t="s">
        <v>886</v>
      </c>
      <c r="L12" s="27" t="e">
        <f>VLOOKUP($K12,oblasti!$A$2:$H$18,zdroje!L$3,0)</f>
        <v>#VALUE!</v>
      </c>
      <c r="M12" s="27" t="e">
        <f>VLOOKUP($K12,oblasti!$A$2:$H$18,zdroje!M$3,0)</f>
        <v>#VALUE!</v>
      </c>
      <c r="N12" s="27" t="e">
        <f>VLOOKUP($K12,oblasti!$A$2:$H$18,zdroje!N$3,0)</f>
        <v>#VALUE!</v>
      </c>
      <c r="O12" s="27" t="e">
        <f>VLOOKUP($K12,oblasti!$A$2:$H$18,zdroje!O$3,0)</f>
        <v>#VALUE!</v>
      </c>
      <c r="P12" s="27" t="e">
        <f>VLOOKUP($K12,oblasti!$A$2:$H$18,zdroje!P$3,0)</f>
        <v>#VALUE!</v>
      </c>
      <c r="Q12" s="27" t="e">
        <f>VLOOKUP($K12,oblasti!$A$2:$H$18,zdroje!Q$3,0)</f>
        <v>#VALUE!</v>
      </c>
      <c r="R12" s="24" t="s">
        <v>1350</v>
      </c>
      <c r="S12" s="24"/>
    </row>
    <row r="13" spans="1:19" s="20" customFormat="1" ht="15" x14ac:dyDescent="0.25">
      <c r="A13" s="23" t="s">
        <v>2085</v>
      </c>
      <c r="B13" s="81" t="s">
        <v>2086</v>
      </c>
      <c r="C13" s="82">
        <v>14800331</v>
      </c>
      <c r="D13" s="81" t="s">
        <v>2087</v>
      </c>
      <c r="E13" s="81" t="s">
        <v>2086</v>
      </c>
      <c r="F13" s="83" t="s">
        <v>2088</v>
      </c>
      <c r="G13" s="82" t="s">
        <v>2089</v>
      </c>
      <c r="H13" s="26" t="s">
        <v>7</v>
      </c>
      <c r="I13" s="26" t="s">
        <v>8</v>
      </c>
      <c r="J13" s="26"/>
      <c r="K13" s="26" t="s">
        <v>885</v>
      </c>
      <c r="L13" s="27" t="e">
        <f>VLOOKUP($K13,oblasti!$A$2:$H$18,zdroje!L$3,0)</f>
        <v>#VALUE!</v>
      </c>
      <c r="M13" s="27" t="e">
        <f>VLOOKUP($K13,oblasti!$A$2:$H$18,zdroje!M$3,0)</f>
        <v>#VALUE!</v>
      </c>
      <c r="N13" s="27" t="e">
        <f>VLOOKUP($K13,oblasti!$A$2:$H$18,zdroje!N$3,0)</f>
        <v>#VALUE!</v>
      </c>
      <c r="O13" s="27" t="e">
        <f>VLOOKUP($K13,oblasti!$A$2:$H$18,zdroje!O$3,0)</f>
        <v>#VALUE!</v>
      </c>
      <c r="P13" s="27" t="e">
        <f>VLOOKUP($K13,oblasti!$A$2:$H$18,zdroje!P$3,0)</f>
        <v>#VALUE!</v>
      </c>
      <c r="Q13" s="27" t="e">
        <f>VLOOKUP($K13,oblasti!$A$2:$H$18,zdroje!Q$3,0)</f>
        <v>#VALUE!</v>
      </c>
      <c r="R13" s="24" t="s">
        <v>2413</v>
      </c>
      <c r="S13" s="55"/>
    </row>
    <row r="14" spans="1:19" s="20" customFormat="1" ht="30" x14ac:dyDescent="0.25">
      <c r="A14" s="23" t="s">
        <v>1310</v>
      </c>
      <c r="B14" s="23" t="s">
        <v>1311</v>
      </c>
      <c r="C14" s="23">
        <v>24283541</v>
      </c>
      <c r="D14" s="23" t="s">
        <v>265</v>
      </c>
      <c r="E14" s="24"/>
      <c r="F14" s="25" t="s">
        <v>1312</v>
      </c>
      <c r="G14" s="23" t="s">
        <v>1313</v>
      </c>
      <c r="H14" s="26" t="s">
        <v>7</v>
      </c>
      <c r="I14" s="26"/>
      <c r="J14" s="26"/>
      <c r="K14" s="26" t="s">
        <v>885</v>
      </c>
      <c r="L14" s="27" t="e">
        <f>VLOOKUP($K14,oblasti!$A$2:$H$18,zdroje!L$3,0)</f>
        <v>#VALUE!</v>
      </c>
      <c r="M14" s="27" t="e">
        <f>VLOOKUP($K14,oblasti!$A$2:$H$18,zdroje!M$3,0)</f>
        <v>#VALUE!</v>
      </c>
      <c r="N14" s="27" t="e">
        <f>VLOOKUP($K14,oblasti!$A$2:$H$18,zdroje!N$3,0)</f>
        <v>#VALUE!</v>
      </c>
      <c r="O14" s="27" t="e">
        <f>VLOOKUP($K14,oblasti!$A$2:$H$18,zdroje!O$3,0)</f>
        <v>#VALUE!</v>
      </c>
      <c r="P14" s="27" t="e">
        <f>VLOOKUP($K14,oblasti!$A$2:$H$18,zdroje!P$3,0)</f>
        <v>#VALUE!</v>
      </c>
      <c r="Q14" s="27" t="e">
        <f>VLOOKUP($K14,oblasti!$A$2:$H$18,zdroje!Q$3,0)</f>
        <v>#VALUE!</v>
      </c>
      <c r="R14" s="24" t="s">
        <v>1350</v>
      </c>
      <c r="S14" s="24"/>
    </row>
    <row r="15" spans="1:19" s="20" customFormat="1" ht="30" x14ac:dyDescent="0.25">
      <c r="A15" s="23" t="s">
        <v>1310</v>
      </c>
      <c r="B15" s="23" t="s">
        <v>1311</v>
      </c>
      <c r="C15" s="23">
        <v>24283541</v>
      </c>
      <c r="D15" s="23" t="s">
        <v>265</v>
      </c>
      <c r="E15" s="24"/>
      <c r="F15" s="25" t="s">
        <v>1312</v>
      </c>
      <c r="G15" s="23" t="s">
        <v>1313</v>
      </c>
      <c r="H15" s="26" t="s">
        <v>7</v>
      </c>
      <c r="I15" s="26"/>
      <c r="J15" s="26"/>
      <c r="K15" s="26" t="s">
        <v>886</v>
      </c>
      <c r="L15" s="27" t="e">
        <f>VLOOKUP($K15,oblasti!$A$2:$H$18,zdroje!L$3,0)</f>
        <v>#VALUE!</v>
      </c>
      <c r="M15" s="27" t="e">
        <f>VLOOKUP($K15,oblasti!$A$2:$H$18,zdroje!M$3,0)</f>
        <v>#VALUE!</v>
      </c>
      <c r="N15" s="27" t="e">
        <f>VLOOKUP($K15,oblasti!$A$2:$H$18,zdroje!N$3,0)</f>
        <v>#VALUE!</v>
      </c>
      <c r="O15" s="27" t="e">
        <f>VLOOKUP($K15,oblasti!$A$2:$H$18,zdroje!O$3,0)</f>
        <v>#VALUE!</v>
      </c>
      <c r="P15" s="27" t="e">
        <f>VLOOKUP($K15,oblasti!$A$2:$H$18,zdroje!P$3,0)</f>
        <v>#VALUE!</v>
      </c>
      <c r="Q15" s="27" t="e">
        <f>VLOOKUP($K15,oblasti!$A$2:$H$18,zdroje!Q$3,0)</f>
        <v>#VALUE!</v>
      </c>
      <c r="R15" s="24" t="s">
        <v>1350</v>
      </c>
      <c r="S15" s="24"/>
    </row>
    <row r="16" spans="1:19" s="20" customFormat="1" ht="30" x14ac:dyDescent="0.25">
      <c r="A16" s="44" t="s">
        <v>551</v>
      </c>
      <c r="B16" s="28" t="s">
        <v>552</v>
      </c>
      <c r="C16" s="28">
        <v>25344447</v>
      </c>
      <c r="D16" s="28" t="s">
        <v>265</v>
      </c>
      <c r="E16" s="24"/>
      <c r="F16" s="25" t="s">
        <v>553</v>
      </c>
      <c r="G16" s="28" t="s">
        <v>554</v>
      </c>
      <c r="H16" s="44" t="s">
        <v>7</v>
      </c>
      <c r="I16" s="44"/>
      <c r="J16" s="44"/>
      <c r="K16" s="44" t="s">
        <v>885</v>
      </c>
      <c r="L16" s="27" t="e">
        <f>VLOOKUP($K16,oblasti!$A$2:$H$18,zdroje!L$3,0)</f>
        <v>#VALUE!</v>
      </c>
      <c r="M16" s="27" t="e">
        <f>VLOOKUP($K16,oblasti!$A$2:$H$18,zdroje!M$3,0)</f>
        <v>#VALUE!</v>
      </c>
      <c r="N16" s="27" t="e">
        <f>VLOOKUP($K16,oblasti!$A$2:$H$18,zdroje!N$3,0)</f>
        <v>#VALUE!</v>
      </c>
      <c r="O16" s="27" t="e">
        <f>VLOOKUP($K16,oblasti!$A$2:$H$18,zdroje!O$3,0)</f>
        <v>#VALUE!</v>
      </c>
      <c r="P16" s="27" t="e">
        <f>VLOOKUP($K16,oblasti!$A$2:$H$18,zdroje!P$3,0)</f>
        <v>#VALUE!</v>
      </c>
      <c r="Q16" s="27" t="e">
        <f>VLOOKUP($K16,oblasti!$A$2:$H$18,zdroje!Q$3,0)</f>
        <v>#VALUE!</v>
      </c>
      <c r="R16" s="44" t="s">
        <v>602</v>
      </c>
      <c r="S16" s="44"/>
    </row>
    <row r="17" spans="1:19" s="20" customFormat="1" ht="30" x14ac:dyDescent="0.25">
      <c r="A17" s="44" t="s">
        <v>551</v>
      </c>
      <c r="B17" s="28" t="s">
        <v>552</v>
      </c>
      <c r="C17" s="28">
        <v>25344447</v>
      </c>
      <c r="D17" s="28" t="s">
        <v>265</v>
      </c>
      <c r="E17" s="24"/>
      <c r="F17" s="25" t="s">
        <v>553</v>
      </c>
      <c r="G17" s="28" t="s">
        <v>554</v>
      </c>
      <c r="H17" s="44" t="s">
        <v>7</v>
      </c>
      <c r="I17" s="44"/>
      <c r="J17" s="44"/>
      <c r="K17" s="44" t="s">
        <v>886</v>
      </c>
      <c r="L17" s="27" t="e">
        <f>VLOOKUP($K17,oblasti!$A$2:$H$18,zdroje!L$3,0)</f>
        <v>#VALUE!</v>
      </c>
      <c r="M17" s="27" t="e">
        <f>VLOOKUP($K17,oblasti!$A$2:$H$18,zdroje!M$3,0)</f>
        <v>#VALUE!</v>
      </c>
      <c r="N17" s="27" t="e">
        <f>VLOOKUP($K17,oblasti!$A$2:$H$18,zdroje!N$3,0)</f>
        <v>#VALUE!</v>
      </c>
      <c r="O17" s="27" t="e">
        <f>VLOOKUP($K17,oblasti!$A$2:$H$18,zdroje!O$3,0)</f>
        <v>#VALUE!</v>
      </c>
      <c r="P17" s="27" t="e">
        <f>VLOOKUP($K17,oblasti!$A$2:$H$18,zdroje!P$3,0)</f>
        <v>#VALUE!</v>
      </c>
      <c r="Q17" s="27" t="e">
        <f>VLOOKUP($K17,oblasti!$A$2:$H$18,zdroje!Q$3,0)</f>
        <v>#VALUE!</v>
      </c>
      <c r="R17" s="44" t="s">
        <v>602</v>
      </c>
      <c r="S17" s="44"/>
    </row>
    <row r="18" spans="1:19" s="54" customFormat="1" ht="30" x14ac:dyDescent="0.25">
      <c r="A18" s="23" t="s">
        <v>1279</v>
      </c>
      <c r="B18" s="23" t="s">
        <v>1280</v>
      </c>
      <c r="C18" s="23">
        <v>24811530</v>
      </c>
      <c r="D18" s="23" t="s">
        <v>265</v>
      </c>
      <c r="E18" s="24"/>
      <c r="F18" s="25" t="s">
        <v>1281</v>
      </c>
      <c r="G18" s="23" t="s">
        <v>1282</v>
      </c>
      <c r="H18" s="26" t="s">
        <v>7</v>
      </c>
      <c r="I18" s="26"/>
      <c r="J18" s="26"/>
      <c r="K18" s="26" t="s">
        <v>885</v>
      </c>
      <c r="L18" s="27" t="e">
        <f>VLOOKUP($K18,oblasti!$A$2:$H$18,zdroje!L$3,0)</f>
        <v>#VALUE!</v>
      </c>
      <c r="M18" s="27" t="e">
        <f>VLOOKUP($K18,oblasti!$A$2:$H$18,zdroje!M$3,0)</f>
        <v>#VALUE!</v>
      </c>
      <c r="N18" s="27" t="e">
        <f>VLOOKUP($K18,oblasti!$A$2:$H$18,zdroje!N$3,0)</f>
        <v>#VALUE!</v>
      </c>
      <c r="O18" s="27" t="e">
        <f>VLOOKUP($K18,oblasti!$A$2:$H$18,zdroje!O$3,0)</f>
        <v>#VALUE!</v>
      </c>
      <c r="P18" s="27" t="e">
        <f>VLOOKUP($K18,oblasti!$A$2:$H$18,zdroje!P$3,0)</f>
        <v>#VALUE!</v>
      </c>
      <c r="Q18" s="27" t="e">
        <f>VLOOKUP($K18,oblasti!$A$2:$H$18,zdroje!Q$3,0)</f>
        <v>#VALUE!</v>
      </c>
      <c r="R18" s="24" t="s">
        <v>1350</v>
      </c>
      <c r="S18" s="24"/>
    </row>
    <row r="19" spans="1:19" s="20" customFormat="1" ht="30" x14ac:dyDescent="0.25">
      <c r="A19" s="23" t="s">
        <v>1279</v>
      </c>
      <c r="B19" s="23" t="s">
        <v>1280</v>
      </c>
      <c r="C19" s="23">
        <v>24811530</v>
      </c>
      <c r="D19" s="23" t="s">
        <v>265</v>
      </c>
      <c r="E19" s="24"/>
      <c r="F19" s="25" t="s">
        <v>1281</v>
      </c>
      <c r="G19" s="23" t="s">
        <v>1282</v>
      </c>
      <c r="H19" s="26" t="s">
        <v>7</v>
      </c>
      <c r="I19" s="26"/>
      <c r="J19" s="26"/>
      <c r="K19" s="26" t="s">
        <v>886</v>
      </c>
      <c r="L19" s="27" t="e">
        <f>VLOOKUP($K19,oblasti!$A$2:$H$18,zdroje!L$3,0)</f>
        <v>#VALUE!</v>
      </c>
      <c r="M19" s="27" t="e">
        <f>VLOOKUP($K19,oblasti!$A$2:$H$18,zdroje!M$3,0)</f>
        <v>#VALUE!</v>
      </c>
      <c r="N19" s="27" t="e">
        <f>VLOOKUP($K19,oblasti!$A$2:$H$18,zdroje!N$3,0)</f>
        <v>#VALUE!</v>
      </c>
      <c r="O19" s="27" t="e">
        <f>VLOOKUP($K19,oblasti!$A$2:$H$18,zdroje!O$3,0)</f>
        <v>#VALUE!</v>
      </c>
      <c r="P19" s="27" t="e">
        <f>VLOOKUP($K19,oblasti!$A$2:$H$18,zdroje!P$3,0)</f>
        <v>#VALUE!</v>
      </c>
      <c r="Q19" s="27" t="e">
        <f>VLOOKUP($K19,oblasti!$A$2:$H$18,zdroje!Q$3,0)</f>
        <v>#VALUE!</v>
      </c>
      <c r="R19" s="24" t="s">
        <v>1350</v>
      </c>
      <c r="S19" s="24"/>
    </row>
    <row r="20" spans="1:19" s="20" customFormat="1" ht="30" x14ac:dyDescent="0.25">
      <c r="A20" s="44" t="s">
        <v>510</v>
      </c>
      <c r="B20" s="28" t="s">
        <v>511</v>
      </c>
      <c r="C20" s="28">
        <v>26901552</v>
      </c>
      <c r="D20" s="28" t="s">
        <v>265</v>
      </c>
      <c r="E20" s="24"/>
      <c r="F20" s="25" t="s">
        <v>512</v>
      </c>
      <c r="G20" s="28" t="s">
        <v>513</v>
      </c>
      <c r="H20" s="44" t="s">
        <v>7</v>
      </c>
      <c r="I20" s="44"/>
      <c r="J20" s="44"/>
      <c r="K20" s="44" t="s">
        <v>885</v>
      </c>
      <c r="L20" s="27" t="e">
        <f>VLOOKUP($K20,oblasti!$A$2:$H$18,zdroje!L$3,0)</f>
        <v>#VALUE!</v>
      </c>
      <c r="M20" s="27" t="e">
        <f>VLOOKUP($K20,oblasti!$A$2:$H$18,zdroje!M$3,0)</f>
        <v>#VALUE!</v>
      </c>
      <c r="N20" s="27" t="e">
        <f>VLOOKUP($K20,oblasti!$A$2:$H$18,zdroje!N$3,0)</f>
        <v>#VALUE!</v>
      </c>
      <c r="O20" s="27" t="e">
        <f>VLOOKUP($K20,oblasti!$A$2:$H$18,zdroje!O$3,0)</f>
        <v>#VALUE!</v>
      </c>
      <c r="P20" s="27" t="e">
        <f>VLOOKUP($K20,oblasti!$A$2:$H$18,zdroje!P$3,0)</f>
        <v>#VALUE!</v>
      </c>
      <c r="Q20" s="27" t="e">
        <f>VLOOKUP($K20,oblasti!$A$2:$H$18,zdroje!Q$3,0)</f>
        <v>#VALUE!</v>
      </c>
      <c r="R20" s="44" t="s">
        <v>602</v>
      </c>
      <c r="S20" s="44"/>
    </row>
    <row r="21" spans="1:19" s="40" customFormat="1" ht="30" x14ac:dyDescent="0.25">
      <c r="A21" s="44" t="s">
        <v>510</v>
      </c>
      <c r="B21" s="28" t="s">
        <v>511</v>
      </c>
      <c r="C21" s="28">
        <v>26901552</v>
      </c>
      <c r="D21" s="28" t="s">
        <v>265</v>
      </c>
      <c r="E21" s="24"/>
      <c r="F21" s="25" t="s">
        <v>512</v>
      </c>
      <c r="G21" s="28" t="s">
        <v>513</v>
      </c>
      <c r="H21" s="44" t="s">
        <v>7</v>
      </c>
      <c r="I21" s="44"/>
      <c r="J21" s="44"/>
      <c r="K21" s="26" t="s">
        <v>886</v>
      </c>
      <c r="L21" s="27" t="e">
        <f>VLOOKUP($K21,oblasti!$A$2:$H$18,zdroje!L$3,0)</f>
        <v>#VALUE!</v>
      </c>
      <c r="M21" s="27" t="e">
        <f>VLOOKUP($K21,oblasti!$A$2:$H$18,zdroje!M$3,0)</f>
        <v>#VALUE!</v>
      </c>
      <c r="N21" s="27" t="e">
        <f>VLOOKUP($K21,oblasti!$A$2:$H$18,zdroje!N$3,0)</f>
        <v>#VALUE!</v>
      </c>
      <c r="O21" s="27" t="e">
        <f>VLOOKUP($K21,oblasti!$A$2:$H$18,zdroje!O$3,0)</f>
        <v>#VALUE!</v>
      </c>
      <c r="P21" s="27" t="e">
        <f>VLOOKUP($K21,oblasti!$A$2:$H$18,zdroje!P$3,0)</f>
        <v>#VALUE!</v>
      </c>
      <c r="Q21" s="27" t="e">
        <f>VLOOKUP($K21,oblasti!$A$2:$H$18,zdroje!Q$3,0)</f>
        <v>#VALUE!</v>
      </c>
      <c r="R21" s="44" t="s">
        <v>602</v>
      </c>
      <c r="S21" s="44"/>
    </row>
    <row r="22" spans="1:19" s="20" customFormat="1" ht="30" x14ac:dyDescent="0.25">
      <c r="A22" s="44" t="s">
        <v>590</v>
      </c>
      <c r="B22" s="28" t="s">
        <v>591</v>
      </c>
      <c r="C22" s="28">
        <v>26231816</v>
      </c>
      <c r="D22" s="28" t="s">
        <v>265</v>
      </c>
      <c r="E22" s="24"/>
      <c r="F22" s="25" t="s">
        <v>592</v>
      </c>
      <c r="G22" s="28" t="s">
        <v>593</v>
      </c>
      <c r="H22" s="44" t="s">
        <v>7</v>
      </c>
      <c r="I22" s="44"/>
      <c r="J22" s="44"/>
      <c r="K22" s="44" t="s">
        <v>885</v>
      </c>
      <c r="L22" s="27" t="e">
        <f>VLOOKUP($K22,oblasti!$A$2:$H$18,zdroje!L$3,0)</f>
        <v>#VALUE!</v>
      </c>
      <c r="M22" s="27" t="e">
        <f>VLOOKUP($K22,oblasti!$A$2:$H$18,zdroje!M$3,0)</f>
        <v>#VALUE!</v>
      </c>
      <c r="N22" s="27" t="e">
        <f>VLOOKUP($K22,oblasti!$A$2:$H$18,zdroje!N$3,0)</f>
        <v>#VALUE!</v>
      </c>
      <c r="O22" s="27" t="e">
        <f>VLOOKUP($K22,oblasti!$A$2:$H$18,zdroje!O$3,0)</f>
        <v>#VALUE!</v>
      </c>
      <c r="P22" s="27" t="e">
        <f>VLOOKUP($K22,oblasti!$A$2:$H$18,zdroje!P$3,0)</f>
        <v>#VALUE!</v>
      </c>
      <c r="Q22" s="27" t="e">
        <f>VLOOKUP($K22,oblasti!$A$2:$H$18,zdroje!Q$3,0)</f>
        <v>#VALUE!</v>
      </c>
      <c r="R22" s="44" t="s">
        <v>602</v>
      </c>
      <c r="S22" s="44"/>
    </row>
    <row r="23" spans="1:19" s="20" customFormat="1" ht="30" x14ac:dyDescent="0.25">
      <c r="A23" s="44" t="s">
        <v>590</v>
      </c>
      <c r="B23" s="28" t="s">
        <v>591</v>
      </c>
      <c r="C23" s="28">
        <v>26231816</v>
      </c>
      <c r="D23" s="28" t="s">
        <v>265</v>
      </c>
      <c r="E23" s="24"/>
      <c r="F23" s="25" t="s">
        <v>592</v>
      </c>
      <c r="G23" s="28" t="s">
        <v>593</v>
      </c>
      <c r="H23" s="44" t="s">
        <v>7</v>
      </c>
      <c r="I23" s="44"/>
      <c r="J23" s="44"/>
      <c r="K23" s="44" t="s">
        <v>886</v>
      </c>
      <c r="L23" s="27" t="e">
        <f>VLOOKUP($K23,oblasti!$A$2:$H$18,zdroje!L$3,0)</f>
        <v>#VALUE!</v>
      </c>
      <c r="M23" s="27" t="e">
        <f>VLOOKUP($K23,oblasti!$A$2:$H$18,zdroje!M$3,0)</f>
        <v>#VALUE!</v>
      </c>
      <c r="N23" s="27" t="e">
        <f>VLOOKUP($K23,oblasti!$A$2:$H$18,zdroje!N$3,0)</f>
        <v>#VALUE!</v>
      </c>
      <c r="O23" s="27" t="e">
        <f>VLOOKUP($K23,oblasti!$A$2:$H$18,zdroje!O$3,0)</f>
        <v>#VALUE!</v>
      </c>
      <c r="P23" s="27" t="e">
        <f>VLOOKUP($K23,oblasti!$A$2:$H$18,zdroje!P$3,0)</f>
        <v>#VALUE!</v>
      </c>
      <c r="Q23" s="27" t="e">
        <f>VLOOKUP($K23,oblasti!$A$2:$H$18,zdroje!Q$3,0)</f>
        <v>#VALUE!</v>
      </c>
      <c r="R23" s="44" t="s">
        <v>602</v>
      </c>
      <c r="S23" s="44"/>
    </row>
    <row r="24" spans="1:19" s="57" customFormat="1" ht="45" x14ac:dyDescent="0.25">
      <c r="A24" s="28" t="s">
        <v>330</v>
      </c>
      <c r="B24" s="28" t="s">
        <v>2090</v>
      </c>
      <c r="C24" s="28">
        <v>49356089</v>
      </c>
      <c r="D24" s="82" t="s">
        <v>265</v>
      </c>
      <c r="E24" s="24"/>
      <c r="F24" s="84" t="s">
        <v>592</v>
      </c>
      <c r="G24" s="82" t="s">
        <v>593</v>
      </c>
      <c r="H24" s="44" t="s">
        <v>7</v>
      </c>
      <c r="I24" s="44"/>
      <c r="J24" s="44"/>
      <c r="K24" s="44" t="s">
        <v>886</v>
      </c>
      <c r="L24" s="27" t="e">
        <f>VLOOKUP($K24,oblasti!$A$2:$H$18,zdroje!L$3,0)</f>
        <v>#VALUE!</v>
      </c>
      <c r="M24" s="27" t="e">
        <f>VLOOKUP($K24,oblasti!$A$2:$H$18,zdroje!M$3,0)</f>
        <v>#VALUE!</v>
      </c>
      <c r="N24" s="27" t="e">
        <f>VLOOKUP($K24,oblasti!$A$2:$H$18,zdroje!N$3,0)</f>
        <v>#VALUE!</v>
      </c>
      <c r="O24" s="27" t="e">
        <f>VLOOKUP($K24,oblasti!$A$2:$H$18,zdroje!O$3,0)</f>
        <v>#VALUE!</v>
      </c>
      <c r="P24" s="27" t="e">
        <f>VLOOKUP($K24,oblasti!$A$2:$H$18,zdroje!P$3,0)</f>
        <v>#VALUE!</v>
      </c>
      <c r="Q24" s="27" t="e">
        <f>VLOOKUP($K24,oblasti!$A$2:$H$18,zdroje!Q$3,0)</f>
        <v>#VALUE!</v>
      </c>
      <c r="R24" s="24" t="s">
        <v>2413</v>
      </c>
      <c r="S24" s="58"/>
    </row>
    <row r="25" spans="1:19" s="20" customFormat="1" ht="45" x14ac:dyDescent="0.25">
      <c r="A25" s="28" t="s">
        <v>330</v>
      </c>
      <c r="B25" s="28" t="s">
        <v>2090</v>
      </c>
      <c r="C25" s="28">
        <v>49356089</v>
      </c>
      <c r="D25" s="82" t="s">
        <v>265</v>
      </c>
      <c r="E25" s="24"/>
      <c r="F25" s="84" t="s">
        <v>592</v>
      </c>
      <c r="G25" s="82" t="s">
        <v>593</v>
      </c>
      <c r="H25" s="44" t="s">
        <v>7</v>
      </c>
      <c r="I25" s="44"/>
      <c r="J25" s="44"/>
      <c r="K25" s="44" t="s">
        <v>885</v>
      </c>
      <c r="L25" s="27" t="e">
        <f>VLOOKUP($K25,oblasti!$A$2:$H$18,zdroje!L$3,0)</f>
        <v>#VALUE!</v>
      </c>
      <c r="M25" s="27" t="e">
        <f>VLOOKUP($K25,oblasti!$A$2:$H$18,zdroje!M$3,0)</f>
        <v>#VALUE!</v>
      </c>
      <c r="N25" s="27" t="e">
        <f>VLOOKUP($K25,oblasti!$A$2:$H$18,zdroje!N$3,0)</f>
        <v>#VALUE!</v>
      </c>
      <c r="O25" s="27" t="e">
        <f>VLOOKUP($K25,oblasti!$A$2:$H$18,zdroje!O$3,0)</f>
        <v>#VALUE!</v>
      </c>
      <c r="P25" s="27" t="e">
        <f>VLOOKUP($K25,oblasti!$A$2:$H$18,zdroje!P$3,0)</f>
        <v>#VALUE!</v>
      </c>
      <c r="Q25" s="27" t="e">
        <f>VLOOKUP($K25,oblasti!$A$2:$H$18,zdroje!Q$3,0)</f>
        <v>#VALUE!</v>
      </c>
      <c r="R25" s="24" t="s">
        <v>2413</v>
      </c>
      <c r="S25" s="58"/>
    </row>
    <row r="26" spans="1:19" s="20" customFormat="1" ht="15" x14ac:dyDescent="0.25">
      <c r="A26" s="44" t="s">
        <v>1747</v>
      </c>
      <c r="B26" s="28" t="s">
        <v>493</v>
      </c>
      <c r="C26" s="28">
        <v>25515683</v>
      </c>
      <c r="D26" s="28" t="s">
        <v>265</v>
      </c>
      <c r="E26" s="24"/>
      <c r="F26" s="25" t="s">
        <v>494</v>
      </c>
      <c r="G26" s="28" t="s">
        <v>495</v>
      </c>
      <c r="H26" s="44" t="s">
        <v>7</v>
      </c>
      <c r="I26" s="44"/>
      <c r="J26" s="44"/>
      <c r="K26" s="44" t="s">
        <v>885</v>
      </c>
      <c r="L26" s="27" t="e">
        <f>VLOOKUP($K26,oblasti!$A$2:$H$18,zdroje!L$3,0)</f>
        <v>#VALUE!</v>
      </c>
      <c r="M26" s="27" t="e">
        <f>VLOOKUP($K26,oblasti!$A$2:$H$18,zdroje!M$3,0)</f>
        <v>#VALUE!</v>
      </c>
      <c r="N26" s="27" t="e">
        <f>VLOOKUP($K26,oblasti!$A$2:$H$18,zdroje!N$3,0)</f>
        <v>#VALUE!</v>
      </c>
      <c r="O26" s="27" t="e">
        <f>VLOOKUP($K26,oblasti!$A$2:$H$18,zdroje!O$3,0)</f>
        <v>#VALUE!</v>
      </c>
      <c r="P26" s="27" t="e">
        <f>VLOOKUP($K26,oblasti!$A$2:$H$18,zdroje!P$3,0)</f>
        <v>#VALUE!</v>
      </c>
      <c r="Q26" s="27" t="e">
        <f>VLOOKUP($K26,oblasti!$A$2:$H$18,zdroje!Q$3,0)</f>
        <v>#VALUE!</v>
      </c>
      <c r="R26" s="44" t="s">
        <v>602</v>
      </c>
      <c r="S26" s="44"/>
    </row>
    <row r="27" spans="1:19" s="54" customFormat="1" ht="15" x14ac:dyDescent="0.25">
      <c r="A27" s="44" t="s">
        <v>1747</v>
      </c>
      <c r="B27" s="28" t="s">
        <v>493</v>
      </c>
      <c r="C27" s="28">
        <v>25515683</v>
      </c>
      <c r="D27" s="28" t="s">
        <v>265</v>
      </c>
      <c r="E27" s="24"/>
      <c r="F27" s="25" t="s">
        <v>494</v>
      </c>
      <c r="G27" s="28" t="s">
        <v>495</v>
      </c>
      <c r="H27" s="44" t="s">
        <v>7</v>
      </c>
      <c r="I27" s="44"/>
      <c r="J27" s="44"/>
      <c r="K27" s="26" t="s">
        <v>886</v>
      </c>
      <c r="L27" s="27" t="e">
        <f>VLOOKUP($K27,oblasti!$A$2:$H$18,zdroje!L$3,0)</f>
        <v>#VALUE!</v>
      </c>
      <c r="M27" s="27" t="e">
        <f>VLOOKUP($K27,oblasti!$A$2:$H$18,zdroje!M$3,0)</f>
        <v>#VALUE!</v>
      </c>
      <c r="N27" s="27" t="e">
        <f>VLOOKUP($K27,oblasti!$A$2:$H$18,zdroje!N$3,0)</f>
        <v>#VALUE!</v>
      </c>
      <c r="O27" s="27" t="e">
        <f>VLOOKUP($K27,oblasti!$A$2:$H$18,zdroje!O$3,0)</f>
        <v>#VALUE!</v>
      </c>
      <c r="P27" s="27" t="e">
        <f>VLOOKUP($K27,oblasti!$A$2:$H$18,zdroje!P$3,0)</f>
        <v>#VALUE!</v>
      </c>
      <c r="Q27" s="27" t="e">
        <f>VLOOKUP($K27,oblasti!$A$2:$H$18,zdroje!Q$3,0)</f>
        <v>#VALUE!</v>
      </c>
      <c r="R27" s="44" t="s">
        <v>602</v>
      </c>
      <c r="S27" s="44"/>
    </row>
    <row r="28" spans="1:19" s="20" customFormat="1" ht="15" x14ac:dyDescent="0.25">
      <c r="A28" s="44" t="s">
        <v>586</v>
      </c>
      <c r="B28" s="28" t="s">
        <v>587</v>
      </c>
      <c r="C28" s="28">
        <v>6569714</v>
      </c>
      <c r="D28" s="28" t="s">
        <v>265</v>
      </c>
      <c r="E28" s="24"/>
      <c r="F28" s="25" t="s">
        <v>588</v>
      </c>
      <c r="G28" s="28" t="s">
        <v>589</v>
      </c>
      <c r="H28" s="44" t="s">
        <v>7</v>
      </c>
      <c r="I28" s="44"/>
      <c r="J28" s="44"/>
      <c r="K28" s="44" t="s">
        <v>885</v>
      </c>
      <c r="L28" s="27" t="e">
        <f>VLOOKUP($K28,oblasti!$A$2:$H$18,zdroje!L$3,0)</f>
        <v>#VALUE!</v>
      </c>
      <c r="M28" s="27" t="e">
        <f>VLOOKUP($K28,oblasti!$A$2:$H$18,zdroje!M$3,0)</f>
        <v>#VALUE!</v>
      </c>
      <c r="N28" s="27" t="e">
        <f>VLOOKUP($K28,oblasti!$A$2:$H$18,zdroje!N$3,0)</f>
        <v>#VALUE!</v>
      </c>
      <c r="O28" s="27" t="e">
        <f>VLOOKUP($K28,oblasti!$A$2:$H$18,zdroje!O$3,0)</f>
        <v>#VALUE!</v>
      </c>
      <c r="P28" s="27" t="e">
        <f>VLOOKUP($K28,oblasti!$A$2:$H$18,zdroje!P$3,0)</f>
        <v>#VALUE!</v>
      </c>
      <c r="Q28" s="27" t="e">
        <f>VLOOKUP($K28,oblasti!$A$2:$H$18,zdroje!Q$3,0)</f>
        <v>#VALUE!</v>
      </c>
      <c r="R28" s="44" t="s">
        <v>602</v>
      </c>
      <c r="S28" s="44"/>
    </row>
    <row r="29" spans="1:19" s="54" customFormat="1" ht="15" x14ac:dyDescent="0.25">
      <c r="A29" s="44" t="s">
        <v>586</v>
      </c>
      <c r="B29" s="28" t="s">
        <v>587</v>
      </c>
      <c r="C29" s="28">
        <v>6569714</v>
      </c>
      <c r="D29" s="28" t="s">
        <v>265</v>
      </c>
      <c r="E29" s="24"/>
      <c r="F29" s="25" t="s">
        <v>588</v>
      </c>
      <c r="G29" s="28" t="s">
        <v>589</v>
      </c>
      <c r="H29" s="44" t="s">
        <v>7</v>
      </c>
      <c r="I29" s="44"/>
      <c r="J29" s="44"/>
      <c r="K29" s="44" t="s">
        <v>886</v>
      </c>
      <c r="L29" s="27" t="e">
        <f>VLOOKUP($K29,oblasti!$A$2:$H$18,zdroje!L$3,0)</f>
        <v>#VALUE!</v>
      </c>
      <c r="M29" s="27" t="e">
        <f>VLOOKUP($K29,oblasti!$A$2:$H$18,zdroje!M$3,0)</f>
        <v>#VALUE!</v>
      </c>
      <c r="N29" s="27" t="e">
        <f>VLOOKUP($K29,oblasti!$A$2:$H$18,zdroje!N$3,0)</f>
        <v>#VALUE!</v>
      </c>
      <c r="O29" s="27" t="e">
        <f>VLOOKUP($K29,oblasti!$A$2:$H$18,zdroje!O$3,0)</f>
        <v>#VALUE!</v>
      </c>
      <c r="P29" s="27" t="e">
        <f>VLOOKUP($K29,oblasti!$A$2:$H$18,zdroje!P$3,0)</f>
        <v>#VALUE!</v>
      </c>
      <c r="Q29" s="27" t="e">
        <f>VLOOKUP($K29,oblasti!$A$2:$H$18,zdroje!Q$3,0)</f>
        <v>#VALUE!</v>
      </c>
      <c r="R29" s="44" t="s">
        <v>602</v>
      </c>
      <c r="S29" s="44"/>
    </row>
    <row r="30" spans="1:19" s="20" customFormat="1" ht="30" x14ac:dyDescent="0.25">
      <c r="A30" s="44" t="s">
        <v>578</v>
      </c>
      <c r="B30" s="28" t="s">
        <v>579</v>
      </c>
      <c r="C30" s="28">
        <v>28340957</v>
      </c>
      <c r="D30" s="28" t="s">
        <v>265</v>
      </c>
      <c r="E30" s="24"/>
      <c r="F30" s="25" t="s">
        <v>580</v>
      </c>
      <c r="G30" s="28" t="s">
        <v>581</v>
      </c>
      <c r="H30" s="44" t="s">
        <v>7</v>
      </c>
      <c r="I30" s="44"/>
      <c r="J30" s="44"/>
      <c r="K30" s="44" t="s">
        <v>885</v>
      </c>
      <c r="L30" s="27" t="e">
        <f>VLOOKUP($K30,oblasti!$A$2:$H$18,zdroje!L$3,0)</f>
        <v>#VALUE!</v>
      </c>
      <c r="M30" s="27" t="e">
        <f>VLOOKUP($K30,oblasti!$A$2:$H$18,zdroje!M$3,0)</f>
        <v>#VALUE!</v>
      </c>
      <c r="N30" s="27" t="e">
        <f>VLOOKUP($K30,oblasti!$A$2:$H$18,zdroje!N$3,0)</f>
        <v>#VALUE!</v>
      </c>
      <c r="O30" s="27" t="e">
        <f>VLOOKUP($K30,oblasti!$A$2:$H$18,zdroje!O$3,0)</f>
        <v>#VALUE!</v>
      </c>
      <c r="P30" s="27" t="e">
        <f>VLOOKUP($K30,oblasti!$A$2:$H$18,zdroje!P$3,0)</f>
        <v>#VALUE!</v>
      </c>
      <c r="Q30" s="27" t="e">
        <f>VLOOKUP($K30,oblasti!$A$2:$H$18,zdroje!Q$3,0)</f>
        <v>#VALUE!</v>
      </c>
      <c r="R30" s="44" t="s">
        <v>602</v>
      </c>
      <c r="S30" s="44"/>
    </row>
    <row r="31" spans="1:19" s="20" customFormat="1" ht="30" x14ac:dyDescent="0.25">
      <c r="A31" s="44" t="s">
        <v>578</v>
      </c>
      <c r="B31" s="28" t="s">
        <v>579</v>
      </c>
      <c r="C31" s="28">
        <v>28340957</v>
      </c>
      <c r="D31" s="28" t="s">
        <v>265</v>
      </c>
      <c r="E31" s="24"/>
      <c r="F31" s="25" t="s">
        <v>580</v>
      </c>
      <c r="G31" s="28" t="s">
        <v>581</v>
      </c>
      <c r="H31" s="44" t="s">
        <v>7</v>
      </c>
      <c r="I31" s="44"/>
      <c r="J31" s="44"/>
      <c r="K31" s="44" t="s">
        <v>886</v>
      </c>
      <c r="L31" s="27" t="e">
        <f>VLOOKUP($K31,oblasti!$A$2:$H$18,zdroje!L$3,0)</f>
        <v>#VALUE!</v>
      </c>
      <c r="M31" s="27" t="e">
        <f>VLOOKUP($K31,oblasti!$A$2:$H$18,zdroje!M$3,0)</f>
        <v>#VALUE!</v>
      </c>
      <c r="N31" s="27" t="e">
        <f>VLOOKUP($K31,oblasti!$A$2:$H$18,zdroje!N$3,0)</f>
        <v>#VALUE!</v>
      </c>
      <c r="O31" s="27" t="e">
        <f>VLOOKUP($K31,oblasti!$A$2:$H$18,zdroje!O$3,0)</f>
        <v>#VALUE!</v>
      </c>
      <c r="P31" s="27" t="e">
        <f>VLOOKUP($K31,oblasti!$A$2:$H$18,zdroje!P$3,0)</f>
        <v>#VALUE!</v>
      </c>
      <c r="Q31" s="27" t="e">
        <f>VLOOKUP($K31,oblasti!$A$2:$H$18,zdroje!Q$3,0)</f>
        <v>#VALUE!</v>
      </c>
      <c r="R31" s="44" t="s">
        <v>602</v>
      </c>
      <c r="S31" s="44"/>
    </row>
    <row r="32" spans="1:19" s="20" customFormat="1" ht="30" x14ac:dyDescent="0.25">
      <c r="A32" s="23" t="s">
        <v>1283</v>
      </c>
      <c r="B32" s="23" t="s">
        <v>1284</v>
      </c>
      <c r="C32" s="23">
        <v>29296455</v>
      </c>
      <c r="D32" s="23" t="s">
        <v>265</v>
      </c>
      <c r="E32" s="24"/>
      <c r="F32" s="25" t="s">
        <v>1285</v>
      </c>
      <c r="G32" s="23" t="s">
        <v>1286</v>
      </c>
      <c r="H32" s="26" t="s">
        <v>7</v>
      </c>
      <c r="I32" s="26"/>
      <c r="J32" s="26"/>
      <c r="K32" s="26" t="s">
        <v>885</v>
      </c>
      <c r="L32" s="27" t="e">
        <f>VLOOKUP($K32,oblasti!$A$2:$H$18,zdroje!L$3,0)</f>
        <v>#VALUE!</v>
      </c>
      <c r="M32" s="27" t="e">
        <f>VLOOKUP($K32,oblasti!$A$2:$H$18,zdroje!M$3,0)</f>
        <v>#VALUE!</v>
      </c>
      <c r="N32" s="27" t="e">
        <f>VLOOKUP($K32,oblasti!$A$2:$H$18,zdroje!N$3,0)</f>
        <v>#VALUE!</v>
      </c>
      <c r="O32" s="27" t="e">
        <f>VLOOKUP($K32,oblasti!$A$2:$H$18,zdroje!O$3,0)</f>
        <v>#VALUE!</v>
      </c>
      <c r="P32" s="27" t="e">
        <f>VLOOKUP($K32,oblasti!$A$2:$H$18,zdroje!P$3,0)</f>
        <v>#VALUE!</v>
      </c>
      <c r="Q32" s="27" t="e">
        <f>VLOOKUP($K32,oblasti!$A$2:$H$18,zdroje!Q$3,0)</f>
        <v>#VALUE!</v>
      </c>
      <c r="R32" s="24" t="s">
        <v>1350</v>
      </c>
      <c r="S32" s="24"/>
    </row>
    <row r="33" spans="1:19" s="20" customFormat="1" ht="30" x14ac:dyDescent="0.25">
      <c r="A33" s="23" t="s">
        <v>1283</v>
      </c>
      <c r="B33" s="23" t="s">
        <v>1284</v>
      </c>
      <c r="C33" s="23">
        <v>29296455</v>
      </c>
      <c r="D33" s="23" t="s">
        <v>265</v>
      </c>
      <c r="E33" s="24"/>
      <c r="F33" s="25" t="s">
        <v>1285</v>
      </c>
      <c r="G33" s="23" t="s">
        <v>1286</v>
      </c>
      <c r="H33" s="26" t="s">
        <v>7</v>
      </c>
      <c r="I33" s="26"/>
      <c r="J33" s="26"/>
      <c r="K33" s="26" t="s">
        <v>886</v>
      </c>
      <c r="L33" s="27" t="e">
        <f>VLOOKUP($K33,oblasti!$A$2:$H$18,zdroje!L$3,0)</f>
        <v>#VALUE!</v>
      </c>
      <c r="M33" s="27" t="e">
        <f>VLOOKUP($K33,oblasti!$A$2:$H$18,zdroje!M$3,0)</f>
        <v>#VALUE!</v>
      </c>
      <c r="N33" s="27" t="e">
        <f>VLOOKUP($K33,oblasti!$A$2:$H$18,zdroje!N$3,0)</f>
        <v>#VALUE!</v>
      </c>
      <c r="O33" s="27" t="e">
        <f>VLOOKUP($K33,oblasti!$A$2:$H$18,zdroje!O$3,0)</f>
        <v>#VALUE!</v>
      </c>
      <c r="P33" s="27" t="e">
        <f>VLOOKUP($K33,oblasti!$A$2:$H$18,zdroje!P$3,0)</f>
        <v>#VALUE!</v>
      </c>
      <c r="Q33" s="27" t="e">
        <f>VLOOKUP($K33,oblasti!$A$2:$H$18,zdroje!Q$3,0)</f>
        <v>#VALUE!</v>
      </c>
      <c r="R33" s="24" t="s">
        <v>1350</v>
      </c>
      <c r="S33" s="24"/>
    </row>
    <row r="34" spans="1:19" s="20" customFormat="1" ht="30" x14ac:dyDescent="0.25">
      <c r="A34" s="44" t="s">
        <v>547</v>
      </c>
      <c r="B34" s="28" t="s">
        <v>548</v>
      </c>
      <c r="C34" s="28">
        <v>29367751</v>
      </c>
      <c r="D34" s="28" t="s">
        <v>265</v>
      </c>
      <c r="E34" s="24"/>
      <c r="F34" s="25" t="s">
        <v>549</v>
      </c>
      <c r="G34" s="28" t="s">
        <v>550</v>
      </c>
      <c r="H34" s="44" t="s">
        <v>7</v>
      </c>
      <c r="I34" s="44"/>
      <c r="J34" s="44"/>
      <c r="K34" s="44" t="s">
        <v>885</v>
      </c>
      <c r="L34" s="27" t="e">
        <f>VLOOKUP($K34,oblasti!$A$2:$H$18,zdroje!L$3,0)</f>
        <v>#VALUE!</v>
      </c>
      <c r="M34" s="27" t="e">
        <f>VLOOKUP($K34,oblasti!$A$2:$H$18,zdroje!M$3,0)</f>
        <v>#VALUE!</v>
      </c>
      <c r="N34" s="27" t="e">
        <f>VLOOKUP($K34,oblasti!$A$2:$H$18,zdroje!N$3,0)</f>
        <v>#VALUE!</v>
      </c>
      <c r="O34" s="27" t="e">
        <f>VLOOKUP($K34,oblasti!$A$2:$H$18,zdroje!O$3,0)</f>
        <v>#VALUE!</v>
      </c>
      <c r="P34" s="27" t="e">
        <f>VLOOKUP($K34,oblasti!$A$2:$H$18,zdroje!P$3,0)</f>
        <v>#VALUE!</v>
      </c>
      <c r="Q34" s="27" t="e">
        <f>VLOOKUP($K34,oblasti!$A$2:$H$18,zdroje!Q$3,0)</f>
        <v>#VALUE!</v>
      </c>
      <c r="R34" s="44" t="s">
        <v>602</v>
      </c>
      <c r="S34" s="44"/>
    </row>
    <row r="35" spans="1:19" s="20" customFormat="1" ht="30" x14ac:dyDescent="0.25">
      <c r="A35" s="44" t="s">
        <v>547</v>
      </c>
      <c r="B35" s="28" t="s">
        <v>548</v>
      </c>
      <c r="C35" s="28">
        <v>29367751</v>
      </c>
      <c r="D35" s="28" t="s">
        <v>265</v>
      </c>
      <c r="E35" s="24"/>
      <c r="F35" s="25" t="s">
        <v>549</v>
      </c>
      <c r="G35" s="28" t="s">
        <v>550</v>
      </c>
      <c r="H35" s="44" t="s">
        <v>7</v>
      </c>
      <c r="I35" s="44"/>
      <c r="J35" s="44"/>
      <c r="K35" s="44" t="s">
        <v>886</v>
      </c>
      <c r="L35" s="27" t="e">
        <f>VLOOKUP($K35,oblasti!$A$2:$H$18,zdroje!L$3,0)</f>
        <v>#VALUE!</v>
      </c>
      <c r="M35" s="27" t="e">
        <f>VLOOKUP($K35,oblasti!$A$2:$H$18,zdroje!M$3,0)</f>
        <v>#VALUE!</v>
      </c>
      <c r="N35" s="27" t="e">
        <f>VLOOKUP($K35,oblasti!$A$2:$H$18,zdroje!N$3,0)</f>
        <v>#VALUE!</v>
      </c>
      <c r="O35" s="27" t="e">
        <f>VLOOKUP($K35,oblasti!$A$2:$H$18,zdroje!O$3,0)</f>
        <v>#VALUE!</v>
      </c>
      <c r="P35" s="27" t="e">
        <f>VLOOKUP($K35,oblasti!$A$2:$H$18,zdroje!P$3,0)</f>
        <v>#VALUE!</v>
      </c>
      <c r="Q35" s="27" t="e">
        <f>VLOOKUP($K35,oblasti!$A$2:$H$18,zdroje!Q$3,0)</f>
        <v>#VALUE!</v>
      </c>
      <c r="R35" s="44" t="s">
        <v>602</v>
      </c>
      <c r="S35" s="44"/>
    </row>
    <row r="36" spans="1:19" s="20" customFormat="1" ht="30" x14ac:dyDescent="0.25">
      <c r="A36" s="44" t="s">
        <v>234</v>
      </c>
      <c r="B36" s="28" t="s">
        <v>496</v>
      </c>
      <c r="C36" s="28">
        <v>26177005</v>
      </c>
      <c r="D36" s="28" t="s">
        <v>265</v>
      </c>
      <c r="E36" s="24"/>
      <c r="F36" s="25" t="s">
        <v>497</v>
      </c>
      <c r="G36" s="28" t="s">
        <v>498</v>
      </c>
      <c r="H36" s="44" t="s">
        <v>7</v>
      </c>
      <c r="I36" s="44"/>
      <c r="J36" s="44"/>
      <c r="K36" s="44" t="s">
        <v>885</v>
      </c>
      <c r="L36" s="27" t="e">
        <f>VLOOKUP($K36,oblasti!$A$2:$H$18,zdroje!L$3,0)</f>
        <v>#VALUE!</v>
      </c>
      <c r="M36" s="27" t="e">
        <f>VLOOKUP($K36,oblasti!$A$2:$H$18,zdroje!M$3,0)</f>
        <v>#VALUE!</v>
      </c>
      <c r="N36" s="27" t="e">
        <f>VLOOKUP($K36,oblasti!$A$2:$H$18,zdroje!N$3,0)</f>
        <v>#VALUE!</v>
      </c>
      <c r="O36" s="27" t="e">
        <f>VLOOKUP($K36,oblasti!$A$2:$H$18,zdroje!O$3,0)</f>
        <v>#VALUE!</v>
      </c>
      <c r="P36" s="27" t="e">
        <f>VLOOKUP($K36,oblasti!$A$2:$H$18,zdroje!P$3,0)</f>
        <v>#VALUE!</v>
      </c>
      <c r="Q36" s="27" t="e">
        <f>VLOOKUP($K36,oblasti!$A$2:$H$18,zdroje!Q$3,0)</f>
        <v>#VALUE!</v>
      </c>
      <c r="R36" s="44" t="s">
        <v>602</v>
      </c>
      <c r="S36" s="44"/>
    </row>
    <row r="37" spans="1:19" s="20" customFormat="1" ht="30" x14ac:dyDescent="0.25">
      <c r="A37" s="44" t="s">
        <v>234</v>
      </c>
      <c r="B37" s="28" t="s">
        <v>496</v>
      </c>
      <c r="C37" s="28">
        <v>26177005</v>
      </c>
      <c r="D37" s="28" t="s">
        <v>265</v>
      </c>
      <c r="E37" s="24"/>
      <c r="F37" s="25" t="s">
        <v>497</v>
      </c>
      <c r="G37" s="28" t="s">
        <v>498</v>
      </c>
      <c r="H37" s="44" t="s">
        <v>7</v>
      </c>
      <c r="I37" s="44"/>
      <c r="J37" s="44"/>
      <c r="K37" s="26" t="s">
        <v>886</v>
      </c>
      <c r="L37" s="27" t="e">
        <f>VLOOKUP($K37,oblasti!$A$2:$H$18,zdroje!L$3,0)</f>
        <v>#VALUE!</v>
      </c>
      <c r="M37" s="27" t="e">
        <f>VLOOKUP($K37,oblasti!$A$2:$H$18,zdroje!M$3,0)</f>
        <v>#VALUE!</v>
      </c>
      <c r="N37" s="27" t="e">
        <f>VLOOKUP($K37,oblasti!$A$2:$H$18,zdroje!N$3,0)</f>
        <v>#VALUE!</v>
      </c>
      <c r="O37" s="27" t="e">
        <f>VLOOKUP($K37,oblasti!$A$2:$H$18,zdroje!O$3,0)</f>
        <v>#VALUE!</v>
      </c>
      <c r="P37" s="27" t="e">
        <f>VLOOKUP($K37,oblasti!$A$2:$H$18,zdroje!P$3,0)</f>
        <v>#VALUE!</v>
      </c>
      <c r="Q37" s="27" t="e">
        <f>VLOOKUP($K37,oblasti!$A$2:$H$18,zdroje!Q$3,0)</f>
        <v>#VALUE!</v>
      </c>
      <c r="R37" s="44" t="s">
        <v>602</v>
      </c>
      <c r="S37" s="44"/>
    </row>
    <row r="38" spans="1:19" s="20" customFormat="1" ht="15" x14ac:dyDescent="0.25">
      <c r="A38" s="44" t="s">
        <v>234</v>
      </c>
      <c r="B38" s="44" t="s">
        <v>2091</v>
      </c>
      <c r="C38" s="28">
        <v>26177005</v>
      </c>
      <c r="D38" s="28" t="s">
        <v>265</v>
      </c>
      <c r="E38" s="24"/>
      <c r="F38" s="28" t="s">
        <v>747</v>
      </c>
      <c r="G38" s="28" t="s">
        <v>2092</v>
      </c>
      <c r="H38" s="26" t="s">
        <v>7</v>
      </c>
      <c r="I38" s="26"/>
      <c r="J38" s="26"/>
      <c r="K38" s="26" t="s">
        <v>886</v>
      </c>
      <c r="L38" s="27" t="e">
        <f>VLOOKUP($K38,oblasti!$A$2:$H$18,zdroje!L$3,0)</f>
        <v>#VALUE!</v>
      </c>
      <c r="M38" s="27" t="e">
        <f>VLOOKUP($K38,oblasti!$A$2:$H$18,zdroje!M$3,0)</f>
        <v>#VALUE!</v>
      </c>
      <c r="N38" s="27" t="e">
        <f>VLOOKUP($K38,oblasti!$A$2:$H$18,zdroje!N$3,0)</f>
        <v>#VALUE!</v>
      </c>
      <c r="O38" s="27" t="e">
        <f>VLOOKUP($K38,oblasti!$A$2:$H$18,zdroje!O$3,0)</f>
        <v>#VALUE!</v>
      </c>
      <c r="P38" s="27" t="e">
        <f>VLOOKUP($K38,oblasti!$A$2:$H$18,zdroje!P$3,0)</f>
        <v>#VALUE!</v>
      </c>
      <c r="Q38" s="27" t="e">
        <f>VLOOKUP($K38,oblasti!$A$2:$H$18,zdroje!Q$3,0)</f>
        <v>#VALUE!</v>
      </c>
      <c r="R38" s="24" t="s">
        <v>2413</v>
      </c>
      <c r="S38" s="56"/>
    </row>
    <row r="39" spans="1:19" s="57" customFormat="1" ht="15" x14ac:dyDescent="0.25">
      <c r="A39" s="62" t="s">
        <v>234</v>
      </c>
      <c r="B39" s="44" t="s">
        <v>2091</v>
      </c>
      <c r="C39" s="28">
        <v>26177005</v>
      </c>
      <c r="D39" s="28" t="s">
        <v>265</v>
      </c>
      <c r="E39" s="24"/>
      <c r="F39" s="28" t="s">
        <v>747</v>
      </c>
      <c r="G39" s="28" t="s">
        <v>2092</v>
      </c>
      <c r="H39" s="26" t="s">
        <v>7</v>
      </c>
      <c r="I39" s="26"/>
      <c r="J39" s="26"/>
      <c r="K39" s="26" t="s">
        <v>885</v>
      </c>
      <c r="L39" s="27" t="e">
        <f>VLOOKUP($K39,oblasti!$A$2:$H$18,zdroje!L$3,0)</f>
        <v>#VALUE!</v>
      </c>
      <c r="M39" s="27" t="e">
        <f>VLOOKUP($K39,oblasti!$A$2:$H$18,zdroje!M$3,0)</f>
        <v>#VALUE!</v>
      </c>
      <c r="N39" s="27" t="e">
        <f>VLOOKUP($K39,oblasti!$A$2:$H$18,zdroje!N$3,0)</f>
        <v>#VALUE!</v>
      </c>
      <c r="O39" s="27" t="e">
        <f>VLOOKUP($K39,oblasti!$A$2:$H$18,zdroje!O$3,0)</f>
        <v>#VALUE!</v>
      </c>
      <c r="P39" s="27" t="e">
        <f>VLOOKUP($K39,oblasti!$A$2:$H$18,zdroje!P$3,0)</f>
        <v>#VALUE!</v>
      </c>
      <c r="Q39" s="27" t="e">
        <f>VLOOKUP($K39,oblasti!$A$2:$H$18,zdroje!Q$3,0)</f>
        <v>#VALUE!</v>
      </c>
      <c r="R39" s="24" t="s">
        <v>2413</v>
      </c>
      <c r="S39" s="56"/>
    </row>
    <row r="40" spans="1:19" s="20" customFormat="1" ht="45" x14ac:dyDescent="0.25">
      <c r="A40" s="24" t="s">
        <v>28</v>
      </c>
      <c r="B40" s="24" t="s">
        <v>24</v>
      </c>
      <c r="C40" s="24">
        <v>45274649</v>
      </c>
      <c r="D40" s="24" t="s">
        <v>63</v>
      </c>
      <c r="E40" s="24" t="s">
        <v>64</v>
      </c>
      <c r="F40" s="83" t="s">
        <v>2093</v>
      </c>
      <c r="G40" s="82" t="s">
        <v>2094</v>
      </c>
      <c r="H40" s="26" t="s">
        <v>7</v>
      </c>
      <c r="I40" s="26" t="s">
        <v>8</v>
      </c>
      <c r="J40" s="26" t="s">
        <v>9</v>
      </c>
      <c r="K40" s="26" t="s">
        <v>885</v>
      </c>
      <c r="L40" s="27" t="e">
        <f>VLOOKUP($K40,oblasti!$A$2:$H$18,zdroje!L$3,0)</f>
        <v>#VALUE!</v>
      </c>
      <c r="M40" s="27" t="e">
        <f>VLOOKUP($K40,oblasti!$A$2:$H$18,zdroje!M$3,0)</f>
        <v>#VALUE!</v>
      </c>
      <c r="N40" s="27" t="e">
        <f>VLOOKUP($K40,oblasti!$A$2:$H$18,zdroje!N$3,0)</f>
        <v>#VALUE!</v>
      </c>
      <c r="O40" s="27" t="e">
        <f>VLOOKUP($K40,oblasti!$A$2:$H$18,zdroje!O$3,0)</f>
        <v>#VALUE!</v>
      </c>
      <c r="P40" s="27" t="e">
        <f>VLOOKUP($K40,oblasti!$A$2:$H$18,zdroje!P$3,0)</f>
        <v>#VALUE!</v>
      </c>
      <c r="Q40" s="27" t="e">
        <f>VLOOKUP($K40,oblasti!$A$2:$H$18,zdroje!Q$3,0)</f>
        <v>#VALUE!</v>
      </c>
      <c r="R40" s="25" t="s">
        <v>2416</v>
      </c>
      <c r="S40" s="25"/>
    </row>
    <row r="41" spans="1:19" s="20" customFormat="1" ht="30" x14ac:dyDescent="0.25">
      <c r="A41" s="44" t="s">
        <v>559</v>
      </c>
      <c r="B41" s="28" t="s">
        <v>560</v>
      </c>
      <c r="C41" s="28">
        <v>6831478</v>
      </c>
      <c r="D41" s="28" t="s">
        <v>265</v>
      </c>
      <c r="E41" s="24"/>
      <c r="F41" s="25" t="s">
        <v>561</v>
      </c>
      <c r="G41" s="28" t="s">
        <v>562</v>
      </c>
      <c r="H41" s="44" t="s">
        <v>7</v>
      </c>
      <c r="I41" s="44"/>
      <c r="J41" s="44"/>
      <c r="K41" s="44" t="s">
        <v>885</v>
      </c>
      <c r="L41" s="27" t="e">
        <f>VLOOKUP($K41,oblasti!$A$2:$H$18,zdroje!L$3,0)</f>
        <v>#VALUE!</v>
      </c>
      <c r="M41" s="27" t="e">
        <f>VLOOKUP($K41,oblasti!$A$2:$H$18,zdroje!M$3,0)</f>
        <v>#VALUE!</v>
      </c>
      <c r="N41" s="27" t="e">
        <f>VLOOKUP($K41,oblasti!$A$2:$H$18,zdroje!N$3,0)</f>
        <v>#VALUE!</v>
      </c>
      <c r="O41" s="27" t="e">
        <f>VLOOKUP($K41,oblasti!$A$2:$H$18,zdroje!O$3,0)</f>
        <v>#VALUE!</v>
      </c>
      <c r="P41" s="27" t="e">
        <f>VLOOKUP($K41,oblasti!$A$2:$H$18,zdroje!P$3,0)</f>
        <v>#VALUE!</v>
      </c>
      <c r="Q41" s="27" t="e">
        <f>VLOOKUP($K41,oblasti!$A$2:$H$18,zdroje!Q$3,0)</f>
        <v>#VALUE!</v>
      </c>
      <c r="R41" s="44" t="s">
        <v>602</v>
      </c>
      <c r="S41" s="44"/>
    </row>
    <row r="42" spans="1:19" s="20" customFormat="1" ht="30" x14ac:dyDescent="0.25">
      <c r="A42" s="44" t="s">
        <v>559</v>
      </c>
      <c r="B42" s="28" t="s">
        <v>560</v>
      </c>
      <c r="C42" s="28">
        <v>6831478</v>
      </c>
      <c r="D42" s="28" t="s">
        <v>265</v>
      </c>
      <c r="E42" s="24"/>
      <c r="F42" s="25" t="s">
        <v>561</v>
      </c>
      <c r="G42" s="28" t="s">
        <v>562</v>
      </c>
      <c r="H42" s="44" t="s">
        <v>7</v>
      </c>
      <c r="I42" s="44"/>
      <c r="J42" s="44"/>
      <c r="K42" s="44" t="s">
        <v>886</v>
      </c>
      <c r="L42" s="27" t="e">
        <f>VLOOKUP($K42,oblasti!$A$2:$H$18,zdroje!L$3,0)</f>
        <v>#VALUE!</v>
      </c>
      <c r="M42" s="27" t="e">
        <f>VLOOKUP($K42,oblasti!$A$2:$H$18,zdroje!M$3,0)</f>
        <v>#VALUE!</v>
      </c>
      <c r="N42" s="27" t="e">
        <f>VLOOKUP($K42,oblasti!$A$2:$H$18,zdroje!N$3,0)</f>
        <v>#VALUE!</v>
      </c>
      <c r="O42" s="27" t="e">
        <f>VLOOKUP($K42,oblasti!$A$2:$H$18,zdroje!O$3,0)</f>
        <v>#VALUE!</v>
      </c>
      <c r="P42" s="27" t="e">
        <f>VLOOKUP($K42,oblasti!$A$2:$H$18,zdroje!P$3,0)</f>
        <v>#VALUE!</v>
      </c>
      <c r="Q42" s="27" t="e">
        <f>VLOOKUP($K42,oblasti!$A$2:$H$18,zdroje!Q$3,0)</f>
        <v>#VALUE!</v>
      </c>
      <c r="R42" s="44" t="s">
        <v>602</v>
      </c>
      <c r="S42" s="44"/>
    </row>
    <row r="43" spans="1:19" s="20" customFormat="1" ht="15" x14ac:dyDescent="0.25">
      <c r="A43" s="82" t="s">
        <v>2095</v>
      </c>
      <c r="B43" s="81" t="s">
        <v>2096</v>
      </c>
      <c r="C43" s="82">
        <v>25321498</v>
      </c>
      <c r="D43" s="81" t="s">
        <v>2097</v>
      </c>
      <c r="E43" s="81" t="s">
        <v>2096</v>
      </c>
      <c r="F43" s="83" t="s">
        <v>2098</v>
      </c>
      <c r="G43" s="81" t="s">
        <v>2099</v>
      </c>
      <c r="H43" s="44" t="s">
        <v>7</v>
      </c>
      <c r="I43" s="44"/>
      <c r="J43" s="44"/>
      <c r="K43" s="44" t="s">
        <v>885</v>
      </c>
      <c r="L43" s="27" t="e">
        <f>VLOOKUP($K43,oblasti!$A$2:$H$18,zdroje!L$3,0)</f>
        <v>#VALUE!</v>
      </c>
      <c r="M43" s="27" t="e">
        <f>VLOOKUP($K43,oblasti!$A$2:$H$18,zdroje!M$3,0)</f>
        <v>#VALUE!</v>
      </c>
      <c r="N43" s="27" t="e">
        <f>VLOOKUP($K43,oblasti!$A$2:$H$18,zdroje!N$3,0)</f>
        <v>#VALUE!</v>
      </c>
      <c r="O43" s="27" t="e">
        <f>VLOOKUP($K43,oblasti!$A$2:$H$18,zdroje!O$3,0)</f>
        <v>#VALUE!</v>
      </c>
      <c r="P43" s="27" t="e">
        <f>VLOOKUP($K43,oblasti!$A$2:$H$18,zdroje!P$3,0)</f>
        <v>#VALUE!</v>
      </c>
      <c r="Q43" s="27" t="e">
        <f>VLOOKUP($K43,oblasti!$A$2:$H$18,zdroje!Q$3,0)</f>
        <v>#VALUE!</v>
      </c>
      <c r="R43" s="24" t="s">
        <v>2413</v>
      </c>
      <c r="S43" s="58"/>
    </row>
    <row r="44" spans="1:19" s="20" customFormat="1" ht="30" x14ac:dyDescent="0.25">
      <c r="A44" s="44" t="s">
        <v>302</v>
      </c>
      <c r="B44" s="28" t="s">
        <v>303</v>
      </c>
      <c r="C44" s="28">
        <v>25006096</v>
      </c>
      <c r="D44" s="28" t="s">
        <v>265</v>
      </c>
      <c r="E44" s="24"/>
      <c r="F44" s="25" t="s">
        <v>529</v>
      </c>
      <c r="G44" s="28" t="s">
        <v>530</v>
      </c>
      <c r="H44" s="44" t="s">
        <v>7</v>
      </c>
      <c r="I44" s="44"/>
      <c r="J44" s="44"/>
      <c r="K44" s="44" t="s">
        <v>885</v>
      </c>
      <c r="L44" s="27" t="e">
        <f>VLOOKUP($K44,oblasti!$A$2:$H$18,zdroje!L$3,0)</f>
        <v>#VALUE!</v>
      </c>
      <c r="M44" s="27" t="e">
        <f>VLOOKUP($K44,oblasti!$A$2:$H$18,zdroje!M$3,0)</f>
        <v>#VALUE!</v>
      </c>
      <c r="N44" s="27" t="e">
        <f>VLOOKUP($K44,oblasti!$A$2:$H$18,zdroje!N$3,0)</f>
        <v>#VALUE!</v>
      </c>
      <c r="O44" s="27" t="e">
        <f>VLOOKUP($K44,oblasti!$A$2:$H$18,zdroje!O$3,0)</f>
        <v>#VALUE!</v>
      </c>
      <c r="P44" s="27" t="e">
        <f>VLOOKUP($K44,oblasti!$A$2:$H$18,zdroje!P$3,0)</f>
        <v>#VALUE!</v>
      </c>
      <c r="Q44" s="27" t="e">
        <f>VLOOKUP($K44,oblasti!$A$2:$H$18,zdroje!Q$3,0)</f>
        <v>#VALUE!</v>
      </c>
      <c r="R44" s="44" t="s">
        <v>602</v>
      </c>
      <c r="S44" s="44"/>
    </row>
    <row r="45" spans="1:19" s="57" customFormat="1" ht="30" x14ac:dyDescent="0.25">
      <c r="A45" s="62" t="s">
        <v>302</v>
      </c>
      <c r="B45" s="28" t="s">
        <v>303</v>
      </c>
      <c r="C45" s="28">
        <v>25006096</v>
      </c>
      <c r="D45" s="28" t="s">
        <v>265</v>
      </c>
      <c r="E45" s="24"/>
      <c r="F45" s="25" t="s">
        <v>529</v>
      </c>
      <c r="G45" s="28" t="s">
        <v>530</v>
      </c>
      <c r="H45" s="44" t="s">
        <v>7</v>
      </c>
      <c r="I45" s="44"/>
      <c r="J45" s="44"/>
      <c r="K45" s="26" t="s">
        <v>886</v>
      </c>
      <c r="L45" s="27" t="e">
        <f>VLOOKUP($K45,oblasti!$A$2:$H$18,zdroje!L$3,0)</f>
        <v>#VALUE!</v>
      </c>
      <c r="M45" s="27" t="e">
        <f>VLOOKUP($K45,oblasti!$A$2:$H$18,zdroje!M$3,0)</f>
        <v>#VALUE!</v>
      </c>
      <c r="N45" s="27" t="e">
        <f>VLOOKUP($K45,oblasti!$A$2:$H$18,zdroje!N$3,0)</f>
        <v>#VALUE!</v>
      </c>
      <c r="O45" s="27" t="e">
        <f>VLOOKUP($K45,oblasti!$A$2:$H$18,zdroje!O$3,0)</f>
        <v>#VALUE!</v>
      </c>
      <c r="P45" s="27" t="e">
        <f>VLOOKUP($K45,oblasti!$A$2:$H$18,zdroje!P$3,0)</f>
        <v>#VALUE!</v>
      </c>
      <c r="Q45" s="27" t="e">
        <f>VLOOKUP($K45,oblasti!$A$2:$H$18,zdroje!Q$3,0)</f>
        <v>#VALUE!</v>
      </c>
      <c r="R45" s="44" t="s">
        <v>602</v>
      </c>
      <c r="S45" s="44"/>
    </row>
    <row r="46" spans="1:19" s="57" customFormat="1" ht="30" x14ac:dyDescent="0.25">
      <c r="A46" s="62" t="s">
        <v>506</v>
      </c>
      <c r="B46" s="28" t="s">
        <v>507</v>
      </c>
      <c r="C46" s="28">
        <v>25507613</v>
      </c>
      <c r="D46" s="28" t="s">
        <v>265</v>
      </c>
      <c r="E46" s="24"/>
      <c r="F46" s="25" t="s">
        <v>508</v>
      </c>
      <c r="G46" s="28" t="s">
        <v>509</v>
      </c>
      <c r="H46" s="44" t="s">
        <v>7</v>
      </c>
      <c r="I46" s="44"/>
      <c r="J46" s="44"/>
      <c r="K46" s="44" t="s">
        <v>885</v>
      </c>
      <c r="L46" s="27" t="e">
        <f>VLOOKUP($K46,oblasti!$A$2:$H$18,zdroje!L$3,0)</f>
        <v>#VALUE!</v>
      </c>
      <c r="M46" s="27" t="e">
        <f>VLOOKUP($K46,oblasti!$A$2:$H$18,zdroje!M$3,0)</f>
        <v>#VALUE!</v>
      </c>
      <c r="N46" s="27" t="e">
        <f>VLOOKUP($K46,oblasti!$A$2:$H$18,zdroje!N$3,0)</f>
        <v>#VALUE!</v>
      </c>
      <c r="O46" s="27" t="e">
        <f>VLOOKUP($K46,oblasti!$A$2:$H$18,zdroje!O$3,0)</f>
        <v>#VALUE!</v>
      </c>
      <c r="P46" s="27" t="e">
        <f>VLOOKUP($K46,oblasti!$A$2:$H$18,zdroje!P$3,0)</f>
        <v>#VALUE!</v>
      </c>
      <c r="Q46" s="27" t="e">
        <f>VLOOKUP($K46,oblasti!$A$2:$H$18,zdroje!Q$3,0)</f>
        <v>#VALUE!</v>
      </c>
      <c r="R46" s="44" t="s">
        <v>602</v>
      </c>
      <c r="S46" s="44"/>
    </row>
    <row r="47" spans="1:19" s="57" customFormat="1" ht="30" x14ac:dyDescent="0.25">
      <c r="A47" s="62" t="s">
        <v>506</v>
      </c>
      <c r="B47" s="28" t="s">
        <v>507</v>
      </c>
      <c r="C47" s="28">
        <v>25507613</v>
      </c>
      <c r="D47" s="28" t="s">
        <v>265</v>
      </c>
      <c r="E47" s="24"/>
      <c r="F47" s="25" t="s">
        <v>508</v>
      </c>
      <c r="G47" s="28" t="s">
        <v>509</v>
      </c>
      <c r="H47" s="44" t="s">
        <v>7</v>
      </c>
      <c r="I47" s="44"/>
      <c r="J47" s="44"/>
      <c r="K47" s="26" t="s">
        <v>886</v>
      </c>
      <c r="L47" s="27" t="e">
        <f>VLOOKUP($K47,oblasti!$A$2:$H$18,zdroje!L$3,0)</f>
        <v>#VALUE!</v>
      </c>
      <c r="M47" s="27" t="e">
        <f>VLOOKUP($K47,oblasti!$A$2:$H$18,zdroje!M$3,0)</f>
        <v>#VALUE!</v>
      </c>
      <c r="N47" s="27" t="e">
        <f>VLOOKUP($K47,oblasti!$A$2:$H$18,zdroje!N$3,0)</f>
        <v>#VALUE!</v>
      </c>
      <c r="O47" s="27" t="e">
        <f>VLOOKUP($K47,oblasti!$A$2:$H$18,zdroje!O$3,0)</f>
        <v>#VALUE!</v>
      </c>
      <c r="P47" s="27" t="e">
        <f>VLOOKUP($K47,oblasti!$A$2:$H$18,zdroje!P$3,0)</f>
        <v>#VALUE!</v>
      </c>
      <c r="Q47" s="27" t="e">
        <f>VLOOKUP($K47,oblasti!$A$2:$H$18,zdroje!Q$3,0)</f>
        <v>#VALUE!</v>
      </c>
      <c r="R47" s="44" t="s">
        <v>602</v>
      </c>
      <c r="S47" s="44"/>
    </row>
    <row r="48" spans="1:19" s="20" customFormat="1" ht="30" x14ac:dyDescent="0.25">
      <c r="A48" s="44" t="s">
        <v>425</v>
      </c>
      <c r="B48" s="28" t="s">
        <v>526</v>
      </c>
      <c r="C48" s="28">
        <v>27844935</v>
      </c>
      <c r="D48" s="28" t="s">
        <v>265</v>
      </c>
      <c r="E48" s="24"/>
      <c r="F48" s="25" t="s">
        <v>527</v>
      </c>
      <c r="G48" s="28" t="s">
        <v>528</v>
      </c>
      <c r="H48" s="44" t="s">
        <v>7</v>
      </c>
      <c r="I48" s="44"/>
      <c r="J48" s="44"/>
      <c r="K48" s="44" t="s">
        <v>885</v>
      </c>
      <c r="L48" s="27" t="e">
        <f>VLOOKUP($K48,oblasti!$A$2:$H$18,zdroje!L$3,0)</f>
        <v>#VALUE!</v>
      </c>
      <c r="M48" s="27" t="e">
        <f>VLOOKUP($K48,oblasti!$A$2:$H$18,zdroje!M$3,0)</f>
        <v>#VALUE!</v>
      </c>
      <c r="N48" s="27" t="e">
        <f>VLOOKUP($K48,oblasti!$A$2:$H$18,zdroje!N$3,0)</f>
        <v>#VALUE!</v>
      </c>
      <c r="O48" s="27" t="e">
        <f>VLOOKUP($K48,oblasti!$A$2:$H$18,zdroje!O$3,0)</f>
        <v>#VALUE!</v>
      </c>
      <c r="P48" s="27" t="e">
        <f>VLOOKUP($K48,oblasti!$A$2:$H$18,zdroje!P$3,0)</f>
        <v>#VALUE!</v>
      </c>
      <c r="Q48" s="27" t="e">
        <f>VLOOKUP($K48,oblasti!$A$2:$H$18,zdroje!Q$3,0)</f>
        <v>#VALUE!</v>
      </c>
      <c r="R48" s="44" t="s">
        <v>602</v>
      </c>
      <c r="S48" s="44"/>
    </row>
    <row r="49" spans="1:19" s="20" customFormat="1" ht="30" x14ac:dyDescent="0.25">
      <c r="A49" s="44" t="s">
        <v>425</v>
      </c>
      <c r="B49" s="28" t="s">
        <v>526</v>
      </c>
      <c r="C49" s="28">
        <v>27844935</v>
      </c>
      <c r="D49" s="28" t="s">
        <v>265</v>
      </c>
      <c r="E49" s="24"/>
      <c r="F49" s="25" t="s">
        <v>527</v>
      </c>
      <c r="G49" s="28" t="s">
        <v>528</v>
      </c>
      <c r="H49" s="44" t="s">
        <v>7</v>
      </c>
      <c r="I49" s="44"/>
      <c r="J49" s="44"/>
      <c r="K49" s="26" t="s">
        <v>886</v>
      </c>
      <c r="L49" s="27" t="e">
        <f>VLOOKUP($K49,oblasti!$A$2:$H$18,zdroje!L$3,0)</f>
        <v>#VALUE!</v>
      </c>
      <c r="M49" s="27" t="e">
        <f>VLOOKUP($K49,oblasti!$A$2:$H$18,zdroje!M$3,0)</f>
        <v>#VALUE!</v>
      </c>
      <c r="N49" s="27" t="e">
        <f>VLOOKUP($K49,oblasti!$A$2:$H$18,zdroje!N$3,0)</f>
        <v>#VALUE!</v>
      </c>
      <c r="O49" s="27" t="e">
        <f>VLOOKUP($K49,oblasti!$A$2:$H$18,zdroje!O$3,0)</f>
        <v>#VALUE!</v>
      </c>
      <c r="P49" s="27" t="e">
        <f>VLOOKUP($K49,oblasti!$A$2:$H$18,zdroje!P$3,0)</f>
        <v>#VALUE!</v>
      </c>
      <c r="Q49" s="27" t="e">
        <f>VLOOKUP($K49,oblasti!$A$2:$H$18,zdroje!Q$3,0)</f>
        <v>#VALUE!</v>
      </c>
      <c r="R49" s="44" t="s">
        <v>602</v>
      </c>
      <c r="S49" s="44"/>
    </row>
    <row r="50" spans="1:19" s="20" customFormat="1" ht="30" x14ac:dyDescent="0.25">
      <c r="A50" s="44" t="s">
        <v>566</v>
      </c>
      <c r="B50" s="28" t="s">
        <v>567</v>
      </c>
      <c r="C50" s="28">
        <v>29353793</v>
      </c>
      <c r="D50" s="28" t="s">
        <v>265</v>
      </c>
      <c r="E50" s="24"/>
      <c r="F50" s="25" t="s">
        <v>568</v>
      </c>
      <c r="G50" s="28" t="s">
        <v>569</v>
      </c>
      <c r="H50" s="44" t="s">
        <v>7</v>
      </c>
      <c r="I50" s="44"/>
      <c r="J50" s="44"/>
      <c r="K50" s="44" t="s">
        <v>885</v>
      </c>
      <c r="L50" s="27" t="e">
        <f>VLOOKUP($K50,oblasti!$A$2:$H$18,zdroje!L$3,0)</f>
        <v>#VALUE!</v>
      </c>
      <c r="M50" s="27" t="e">
        <f>VLOOKUP($K50,oblasti!$A$2:$H$18,zdroje!M$3,0)</f>
        <v>#VALUE!</v>
      </c>
      <c r="N50" s="27" t="e">
        <f>VLOOKUP($K50,oblasti!$A$2:$H$18,zdroje!N$3,0)</f>
        <v>#VALUE!</v>
      </c>
      <c r="O50" s="27" t="e">
        <f>VLOOKUP($K50,oblasti!$A$2:$H$18,zdroje!O$3,0)</f>
        <v>#VALUE!</v>
      </c>
      <c r="P50" s="27" t="e">
        <f>VLOOKUP($K50,oblasti!$A$2:$H$18,zdroje!P$3,0)</f>
        <v>#VALUE!</v>
      </c>
      <c r="Q50" s="27" t="e">
        <f>VLOOKUP($K50,oblasti!$A$2:$H$18,zdroje!Q$3,0)</f>
        <v>#VALUE!</v>
      </c>
      <c r="R50" s="44" t="s">
        <v>602</v>
      </c>
      <c r="S50" s="44"/>
    </row>
    <row r="51" spans="1:19" s="57" customFormat="1" ht="30" x14ac:dyDescent="0.25">
      <c r="A51" s="63" t="s">
        <v>566</v>
      </c>
      <c r="B51" s="68" t="s">
        <v>567</v>
      </c>
      <c r="C51" s="71">
        <v>29353793</v>
      </c>
      <c r="D51" s="71" t="s">
        <v>265</v>
      </c>
      <c r="E51" s="24"/>
      <c r="F51" s="72" t="s">
        <v>568</v>
      </c>
      <c r="G51" s="71" t="s">
        <v>569</v>
      </c>
      <c r="H51" s="44" t="s">
        <v>7</v>
      </c>
      <c r="I51" s="44"/>
      <c r="J51" s="44"/>
      <c r="K51" s="44" t="s">
        <v>886</v>
      </c>
      <c r="L51" s="27" t="e">
        <f>VLOOKUP($K51,oblasti!$A$2:$H$18,zdroje!L$3,0)</f>
        <v>#VALUE!</v>
      </c>
      <c r="M51" s="27" t="e">
        <f>VLOOKUP($K51,oblasti!$A$2:$H$18,zdroje!M$3,0)</f>
        <v>#VALUE!</v>
      </c>
      <c r="N51" s="27" t="e">
        <f>VLOOKUP($K51,oblasti!$A$2:$H$18,zdroje!N$3,0)</f>
        <v>#VALUE!</v>
      </c>
      <c r="O51" s="27" t="e">
        <f>VLOOKUP($K51,oblasti!$A$2:$H$18,zdroje!O$3,0)</f>
        <v>#VALUE!</v>
      </c>
      <c r="P51" s="27" t="e">
        <f>VLOOKUP($K51,oblasti!$A$2:$H$18,zdroje!P$3,0)</f>
        <v>#VALUE!</v>
      </c>
      <c r="Q51" s="27" t="e">
        <f>VLOOKUP($K51,oblasti!$A$2:$H$18,zdroje!Q$3,0)</f>
        <v>#VALUE!</v>
      </c>
      <c r="R51" s="44" t="s">
        <v>602</v>
      </c>
      <c r="S51" s="44"/>
    </row>
    <row r="52" spans="1:19" s="20" customFormat="1" ht="30" x14ac:dyDescent="0.25">
      <c r="A52" s="44" t="s">
        <v>563</v>
      </c>
      <c r="B52" s="28" t="s">
        <v>564</v>
      </c>
      <c r="C52" s="28">
        <v>64610829</v>
      </c>
      <c r="D52" s="28" t="s">
        <v>265</v>
      </c>
      <c r="E52" s="24"/>
      <c r="F52" s="25" t="s">
        <v>565</v>
      </c>
      <c r="G52" s="28">
        <v>608888016</v>
      </c>
      <c r="H52" s="44" t="s">
        <v>7</v>
      </c>
      <c r="I52" s="44"/>
      <c r="J52" s="44"/>
      <c r="K52" s="44" t="s">
        <v>885</v>
      </c>
      <c r="L52" s="27" t="e">
        <f>VLOOKUP($K52,oblasti!$A$2:$H$18,zdroje!L$3,0)</f>
        <v>#VALUE!</v>
      </c>
      <c r="M52" s="27" t="e">
        <f>VLOOKUP($K52,oblasti!$A$2:$H$18,zdroje!M$3,0)</f>
        <v>#VALUE!</v>
      </c>
      <c r="N52" s="27" t="e">
        <f>VLOOKUP($K52,oblasti!$A$2:$H$18,zdroje!N$3,0)</f>
        <v>#VALUE!</v>
      </c>
      <c r="O52" s="27" t="e">
        <f>VLOOKUP($K52,oblasti!$A$2:$H$18,zdroje!O$3,0)</f>
        <v>#VALUE!</v>
      </c>
      <c r="P52" s="27" t="e">
        <f>VLOOKUP($K52,oblasti!$A$2:$H$18,zdroje!P$3,0)</f>
        <v>#VALUE!</v>
      </c>
      <c r="Q52" s="27" t="e">
        <f>VLOOKUP($K52,oblasti!$A$2:$H$18,zdroje!Q$3,0)</f>
        <v>#VALUE!</v>
      </c>
      <c r="R52" s="44" t="s">
        <v>602</v>
      </c>
      <c r="S52" s="44"/>
    </row>
    <row r="53" spans="1:19" s="57" customFormat="1" ht="30" x14ac:dyDescent="0.25">
      <c r="A53" s="61" t="s">
        <v>563</v>
      </c>
      <c r="B53" s="68" t="s">
        <v>564</v>
      </c>
      <c r="C53" s="71">
        <v>64610829</v>
      </c>
      <c r="D53" s="71" t="s">
        <v>265</v>
      </c>
      <c r="E53" s="24"/>
      <c r="F53" s="72" t="s">
        <v>565</v>
      </c>
      <c r="G53" s="71">
        <v>608888016</v>
      </c>
      <c r="H53" s="44" t="s">
        <v>7</v>
      </c>
      <c r="I53" s="44"/>
      <c r="J53" s="44"/>
      <c r="K53" s="44" t="s">
        <v>886</v>
      </c>
      <c r="L53" s="27" t="e">
        <f>VLOOKUP($K53,oblasti!$A$2:$H$18,zdroje!L$3,0)</f>
        <v>#VALUE!</v>
      </c>
      <c r="M53" s="27" t="e">
        <f>VLOOKUP($K53,oblasti!$A$2:$H$18,zdroje!M$3,0)</f>
        <v>#VALUE!</v>
      </c>
      <c r="N53" s="27" t="e">
        <f>VLOOKUP($K53,oblasti!$A$2:$H$18,zdroje!N$3,0)</f>
        <v>#VALUE!</v>
      </c>
      <c r="O53" s="27" t="e">
        <f>VLOOKUP($K53,oblasti!$A$2:$H$18,zdroje!O$3,0)</f>
        <v>#VALUE!</v>
      </c>
      <c r="P53" s="27" t="e">
        <f>VLOOKUP($K53,oblasti!$A$2:$H$18,zdroje!P$3,0)</f>
        <v>#VALUE!</v>
      </c>
      <c r="Q53" s="27" t="e">
        <f>VLOOKUP($K53,oblasti!$A$2:$H$18,zdroje!Q$3,0)</f>
        <v>#VALUE!</v>
      </c>
      <c r="R53" s="44" t="s">
        <v>602</v>
      </c>
      <c r="S53" s="44"/>
    </row>
    <row r="54" spans="1:19" s="20" customFormat="1" ht="30" x14ac:dyDescent="0.25">
      <c r="A54" s="23" t="s">
        <v>119</v>
      </c>
      <c r="B54" s="23" t="s">
        <v>1331</v>
      </c>
      <c r="C54" s="23">
        <v>25538748</v>
      </c>
      <c r="D54" s="23" t="s">
        <v>265</v>
      </c>
      <c r="E54" s="24"/>
      <c r="F54" s="25" t="s">
        <v>1332</v>
      </c>
      <c r="G54" s="78" t="s">
        <v>1333</v>
      </c>
      <c r="H54" s="26" t="s">
        <v>7</v>
      </c>
      <c r="I54" s="26"/>
      <c r="J54" s="26"/>
      <c r="K54" s="26" t="s">
        <v>885</v>
      </c>
      <c r="L54" s="27" t="e">
        <f>VLOOKUP($K54,oblasti!$A$2:$H$18,zdroje!L$3,0)</f>
        <v>#VALUE!</v>
      </c>
      <c r="M54" s="27" t="e">
        <f>VLOOKUP($K54,oblasti!$A$2:$H$18,zdroje!M$3,0)</f>
        <v>#VALUE!</v>
      </c>
      <c r="N54" s="27" t="e">
        <f>VLOOKUP($K54,oblasti!$A$2:$H$18,zdroje!N$3,0)</f>
        <v>#VALUE!</v>
      </c>
      <c r="O54" s="27" t="e">
        <f>VLOOKUP($K54,oblasti!$A$2:$H$18,zdroje!O$3,0)</f>
        <v>#VALUE!</v>
      </c>
      <c r="P54" s="27" t="e">
        <f>VLOOKUP($K54,oblasti!$A$2:$H$18,zdroje!P$3,0)</f>
        <v>#VALUE!</v>
      </c>
      <c r="Q54" s="27" t="e">
        <f>VLOOKUP($K54,oblasti!$A$2:$H$18,zdroje!Q$3,0)</f>
        <v>#VALUE!</v>
      </c>
      <c r="R54" s="24" t="s">
        <v>1350</v>
      </c>
      <c r="S54" s="24"/>
    </row>
    <row r="55" spans="1:19" s="20" customFormat="1" ht="30" x14ac:dyDescent="0.25">
      <c r="A55" s="23" t="s">
        <v>119</v>
      </c>
      <c r="B55" s="23" t="s">
        <v>1331</v>
      </c>
      <c r="C55" s="23">
        <v>25538748</v>
      </c>
      <c r="D55" s="23" t="s">
        <v>265</v>
      </c>
      <c r="E55" s="24"/>
      <c r="F55" s="25" t="s">
        <v>1332</v>
      </c>
      <c r="G55" s="23" t="s">
        <v>1333</v>
      </c>
      <c r="H55" s="26" t="s">
        <v>7</v>
      </c>
      <c r="I55" s="26"/>
      <c r="J55" s="26"/>
      <c r="K55" s="26" t="s">
        <v>886</v>
      </c>
      <c r="L55" s="27" t="e">
        <f>VLOOKUP($K55,oblasti!$A$2:$H$18,zdroje!L$3,0)</f>
        <v>#VALUE!</v>
      </c>
      <c r="M55" s="27" t="e">
        <f>VLOOKUP($K55,oblasti!$A$2:$H$18,zdroje!M$3,0)</f>
        <v>#VALUE!</v>
      </c>
      <c r="N55" s="27" t="e">
        <f>VLOOKUP($K55,oblasti!$A$2:$H$18,zdroje!N$3,0)</f>
        <v>#VALUE!</v>
      </c>
      <c r="O55" s="27" t="e">
        <f>VLOOKUP($K55,oblasti!$A$2:$H$18,zdroje!O$3,0)</f>
        <v>#VALUE!</v>
      </c>
      <c r="P55" s="27" t="e">
        <f>VLOOKUP($K55,oblasti!$A$2:$H$18,zdroje!P$3,0)</f>
        <v>#VALUE!</v>
      </c>
      <c r="Q55" s="27" t="e">
        <f>VLOOKUP($K55,oblasti!$A$2:$H$18,zdroje!Q$3,0)</f>
        <v>#VALUE!</v>
      </c>
      <c r="R55" s="24" t="s">
        <v>1350</v>
      </c>
      <c r="S55" s="24"/>
    </row>
    <row r="56" spans="1:19" s="57" customFormat="1" ht="30" x14ac:dyDescent="0.25">
      <c r="A56" s="62" t="s">
        <v>555</v>
      </c>
      <c r="B56" s="28" t="s">
        <v>556</v>
      </c>
      <c r="C56" s="28">
        <v>25396145</v>
      </c>
      <c r="D56" s="28" t="s">
        <v>265</v>
      </c>
      <c r="E56" s="24"/>
      <c r="F56" s="25" t="s">
        <v>557</v>
      </c>
      <c r="G56" s="28" t="s">
        <v>558</v>
      </c>
      <c r="H56" s="44" t="s">
        <v>7</v>
      </c>
      <c r="I56" s="44"/>
      <c r="J56" s="44"/>
      <c r="K56" s="44" t="s">
        <v>885</v>
      </c>
      <c r="L56" s="27" t="e">
        <f>VLOOKUP($K56,oblasti!$A$2:$H$18,zdroje!L$3,0)</f>
        <v>#VALUE!</v>
      </c>
      <c r="M56" s="27" t="e">
        <f>VLOOKUP($K56,oblasti!$A$2:$H$18,zdroje!M$3,0)</f>
        <v>#VALUE!</v>
      </c>
      <c r="N56" s="27" t="e">
        <f>VLOOKUP($K56,oblasti!$A$2:$H$18,zdroje!N$3,0)</f>
        <v>#VALUE!</v>
      </c>
      <c r="O56" s="27" t="e">
        <f>VLOOKUP($K56,oblasti!$A$2:$H$18,zdroje!O$3,0)</f>
        <v>#VALUE!</v>
      </c>
      <c r="P56" s="27" t="e">
        <f>VLOOKUP($K56,oblasti!$A$2:$H$18,zdroje!P$3,0)</f>
        <v>#VALUE!</v>
      </c>
      <c r="Q56" s="27" t="e">
        <f>VLOOKUP($K56,oblasti!$A$2:$H$18,zdroje!Q$3,0)</f>
        <v>#VALUE!</v>
      </c>
      <c r="R56" s="44" t="s">
        <v>602</v>
      </c>
      <c r="S56" s="44"/>
    </row>
    <row r="57" spans="1:19" s="20" customFormat="1" ht="30" x14ac:dyDescent="0.25">
      <c r="A57" s="44" t="s">
        <v>555</v>
      </c>
      <c r="B57" s="28" t="s">
        <v>556</v>
      </c>
      <c r="C57" s="28">
        <v>25396145</v>
      </c>
      <c r="D57" s="28" t="s">
        <v>265</v>
      </c>
      <c r="E57" s="24"/>
      <c r="F57" s="25" t="s">
        <v>557</v>
      </c>
      <c r="G57" s="71" t="s">
        <v>558</v>
      </c>
      <c r="H57" s="44" t="s">
        <v>7</v>
      </c>
      <c r="I57" s="44"/>
      <c r="J57" s="44"/>
      <c r="K57" s="44" t="s">
        <v>886</v>
      </c>
      <c r="L57" s="27" t="e">
        <f>VLOOKUP($K57,oblasti!$A$2:$H$18,zdroje!L$3,0)</f>
        <v>#VALUE!</v>
      </c>
      <c r="M57" s="27" t="e">
        <f>VLOOKUP($K57,oblasti!$A$2:$H$18,zdroje!M$3,0)</f>
        <v>#VALUE!</v>
      </c>
      <c r="N57" s="27" t="e">
        <f>VLOOKUP($K57,oblasti!$A$2:$H$18,zdroje!N$3,0)</f>
        <v>#VALUE!</v>
      </c>
      <c r="O57" s="27" t="e">
        <f>VLOOKUP($K57,oblasti!$A$2:$H$18,zdroje!O$3,0)</f>
        <v>#VALUE!</v>
      </c>
      <c r="P57" s="27" t="e">
        <f>VLOOKUP($K57,oblasti!$A$2:$H$18,zdroje!P$3,0)</f>
        <v>#VALUE!</v>
      </c>
      <c r="Q57" s="27" t="e">
        <f>VLOOKUP($K57,oblasti!$A$2:$H$18,zdroje!Q$3,0)</f>
        <v>#VALUE!</v>
      </c>
      <c r="R57" s="44" t="s">
        <v>602</v>
      </c>
      <c r="S57" s="44"/>
    </row>
    <row r="58" spans="1:19" s="20" customFormat="1" ht="30" x14ac:dyDescent="0.25">
      <c r="A58" s="23" t="s">
        <v>1338</v>
      </c>
      <c r="B58" s="23" t="s">
        <v>1339</v>
      </c>
      <c r="C58" s="23">
        <v>26931613</v>
      </c>
      <c r="D58" s="23" t="s">
        <v>265</v>
      </c>
      <c r="E58" s="24"/>
      <c r="F58" s="25" t="s">
        <v>1340</v>
      </c>
      <c r="G58" s="23" t="s">
        <v>1341</v>
      </c>
      <c r="H58" s="26" t="s">
        <v>7</v>
      </c>
      <c r="I58" s="26"/>
      <c r="J58" s="26"/>
      <c r="K58" s="26" t="s">
        <v>885</v>
      </c>
      <c r="L58" s="27" t="e">
        <f>VLOOKUP($K58,oblasti!$A$2:$H$18,zdroje!L$3,0)</f>
        <v>#VALUE!</v>
      </c>
      <c r="M58" s="27" t="e">
        <f>VLOOKUP($K58,oblasti!$A$2:$H$18,zdroje!M$3,0)</f>
        <v>#VALUE!</v>
      </c>
      <c r="N58" s="27" t="e">
        <f>VLOOKUP($K58,oblasti!$A$2:$H$18,zdroje!N$3,0)</f>
        <v>#VALUE!</v>
      </c>
      <c r="O58" s="27" t="e">
        <f>VLOOKUP($K58,oblasti!$A$2:$H$18,zdroje!O$3,0)</f>
        <v>#VALUE!</v>
      </c>
      <c r="P58" s="27" t="e">
        <f>VLOOKUP($K58,oblasti!$A$2:$H$18,zdroje!P$3,0)</f>
        <v>#VALUE!</v>
      </c>
      <c r="Q58" s="27" t="e">
        <f>VLOOKUP($K58,oblasti!$A$2:$H$18,zdroje!Q$3,0)</f>
        <v>#VALUE!</v>
      </c>
      <c r="R58" s="24" t="s">
        <v>1350</v>
      </c>
      <c r="S58" s="24"/>
    </row>
    <row r="59" spans="1:19" s="20" customFormat="1" ht="30" x14ac:dyDescent="0.25">
      <c r="A59" s="23" t="s">
        <v>1338</v>
      </c>
      <c r="B59" s="23" t="s">
        <v>1339</v>
      </c>
      <c r="C59" s="23">
        <v>26931613</v>
      </c>
      <c r="D59" s="23" t="s">
        <v>265</v>
      </c>
      <c r="E59" s="24"/>
      <c r="F59" s="25" t="s">
        <v>1340</v>
      </c>
      <c r="G59" s="70" t="s">
        <v>1341</v>
      </c>
      <c r="H59" s="26" t="s">
        <v>7</v>
      </c>
      <c r="I59" s="26"/>
      <c r="J59" s="26"/>
      <c r="K59" s="26" t="s">
        <v>886</v>
      </c>
      <c r="L59" s="27" t="e">
        <f>VLOOKUP($K59,oblasti!$A$2:$H$18,zdroje!L$3,0)</f>
        <v>#VALUE!</v>
      </c>
      <c r="M59" s="27" t="e">
        <f>VLOOKUP($K59,oblasti!$A$2:$H$18,zdroje!M$3,0)</f>
        <v>#VALUE!</v>
      </c>
      <c r="N59" s="27" t="e">
        <f>VLOOKUP($K59,oblasti!$A$2:$H$18,zdroje!N$3,0)</f>
        <v>#VALUE!</v>
      </c>
      <c r="O59" s="27" t="e">
        <f>VLOOKUP($K59,oblasti!$A$2:$H$18,zdroje!O$3,0)</f>
        <v>#VALUE!</v>
      </c>
      <c r="P59" s="27" t="e">
        <f>VLOOKUP($K59,oblasti!$A$2:$H$18,zdroje!P$3,0)</f>
        <v>#VALUE!</v>
      </c>
      <c r="Q59" s="27" t="e">
        <f>VLOOKUP($K59,oblasti!$A$2:$H$18,zdroje!Q$3,0)</f>
        <v>#VALUE!</v>
      </c>
      <c r="R59" s="24" t="s">
        <v>1350</v>
      </c>
      <c r="S59" s="24"/>
    </row>
    <row r="60" spans="1:19" s="20" customFormat="1" ht="45" x14ac:dyDescent="0.25">
      <c r="A60" s="24" t="s">
        <v>13</v>
      </c>
      <c r="B60" s="24" t="s">
        <v>14</v>
      </c>
      <c r="C60" s="24">
        <v>60914211</v>
      </c>
      <c r="D60" s="24" t="s">
        <v>15</v>
      </c>
      <c r="E60" s="24" t="s">
        <v>16</v>
      </c>
      <c r="F60" s="83" t="s">
        <v>2100</v>
      </c>
      <c r="G60" s="81" t="s">
        <v>2101</v>
      </c>
      <c r="H60" s="26" t="s">
        <v>7</v>
      </c>
      <c r="I60" s="26"/>
      <c r="J60" s="26"/>
      <c r="K60" s="26" t="s">
        <v>886</v>
      </c>
      <c r="L60" s="27" t="e">
        <f>VLOOKUP($K60,oblasti!$A$2:$H$18,zdroje!L$3,0)</f>
        <v>#VALUE!</v>
      </c>
      <c r="M60" s="27" t="e">
        <f>VLOOKUP($K60,oblasti!$A$2:$H$18,zdroje!M$3,0)</f>
        <v>#VALUE!</v>
      </c>
      <c r="N60" s="27" t="e">
        <f>VLOOKUP($K60,oblasti!$A$2:$H$18,zdroje!N$3,0)</f>
        <v>#VALUE!</v>
      </c>
      <c r="O60" s="27" t="e">
        <f>VLOOKUP($K60,oblasti!$A$2:$H$18,zdroje!O$3,0)</f>
        <v>#VALUE!</v>
      </c>
      <c r="P60" s="27" t="e">
        <f>VLOOKUP($K60,oblasti!$A$2:$H$18,zdroje!P$3,0)</f>
        <v>#VALUE!</v>
      </c>
      <c r="Q60" s="27" t="e">
        <f>VLOOKUP($K60,oblasti!$A$2:$H$18,zdroje!Q$3,0)</f>
        <v>#VALUE!</v>
      </c>
      <c r="R60" s="25" t="s">
        <v>2416</v>
      </c>
      <c r="S60" s="25"/>
    </row>
    <row r="61" spans="1:19" s="20" customFormat="1" ht="30" x14ac:dyDescent="0.25">
      <c r="A61" s="23" t="s">
        <v>1084</v>
      </c>
      <c r="B61" s="23" t="s">
        <v>1107</v>
      </c>
      <c r="C61" s="23">
        <v>25337432</v>
      </c>
      <c r="D61" s="23" t="s">
        <v>265</v>
      </c>
      <c r="E61" s="24"/>
      <c r="F61" s="25" t="s">
        <v>1302</v>
      </c>
      <c r="G61" s="23" t="s">
        <v>1303</v>
      </c>
      <c r="H61" s="26" t="s">
        <v>7</v>
      </c>
      <c r="I61" s="26"/>
      <c r="J61" s="26"/>
      <c r="K61" s="26" t="s">
        <v>885</v>
      </c>
      <c r="L61" s="27" t="e">
        <f>VLOOKUP($K61,oblasti!$A$2:$H$18,zdroje!L$3,0)</f>
        <v>#VALUE!</v>
      </c>
      <c r="M61" s="27" t="e">
        <f>VLOOKUP($K61,oblasti!$A$2:$H$18,zdroje!M$3,0)</f>
        <v>#VALUE!</v>
      </c>
      <c r="N61" s="27" t="e">
        <f>VLOOKUP($K61,oblasti!$A$2:$H$18,zdroje!N$3,0)</f>
        <v>#VALUE!</v>
      </c>
      <c r="O61" s="27" t="e">
        <f>VLOOKUP($K61,oblasti!$A$2:$H$18,zdroje!O$3,0)</f>
        <v>#VALUE!</v>
      </c>
      <c r="P61" s="27" t="e">
        <f>VLOOKUP($K61,oblasti!$A$2:$H$18,zdroje!P$3,0)</f>
        <v>#VALUE!</v>
      </c>
      <c r="Q61" s="27" t="e">
        <f>VLOOKUP($K61,oblasti!$A$2:$H$18,zdroje!Q$3,0)</f>
        <v>#VALUE!</v>
      </c>
      <c r="R61" s="24" t="s">
        <v>1350</v>
      </c>
      <c r="S61" s="24"/>
    </row>
    <row r="62" spans="1:19" s="20" customFormat="1" ht="30" x14ac:dyDescent="0.25">
      <c r="A62" s="23" t="s">
        <v>1084</v>
      </c>
      <c r="B62" s="23" t="s">
        <v>1107</v>
      </c>
      <c r="C62" s="23">
        <v>25337432</v>
      </c>
      <c r="D62" s="23" t="s">
        <v>265</v>
      </c>
      <c r="E62" s="24"/>
      <c r="F62" s="25" t="s">
        <v>1302</v>
      </c>
      <c r="G62" s="23" t="s">
        <v>1303</v>
      </c>
      <c r="H62" s="26" t="s">
        <v>7</v>
      </c>
      <c r="I62" s="26"/>
      <c r="J62" s="26"/>
      <c r="K62" s="26" t="s">
        <v>886</v>
      </c>
      <c r="L62" s="27" t="e">
        <f>VLOOKUP($K62,oblasti!$A$2:$H$18,zdroje!L$3,0)</f>
        <v>#VALUE!</v>
      </c>
      <c r="M62" s="27" t="e">
        <f>VLOOKUP($K62,oblasti!$A$2:$H$18,zdroje!M$3,0)</f>
        <v>#VALUE!</v>
      </c>
      <c r="N62" s="27" t="e">
        <f>VLOOKUP($K62,oblasti!$A$2:$H$18,zdroje!N$3,0)</f>
        <v>#VALUE!</v>
      </c>
      <c r="O62" s="27" t="e">
        <f>VLOOKUP($K62,oblasti!$A$2:$H$18,zdroje!O$3,0)</f>
        <v>#VALUE!</v>
      </c>
      <c r="P62" s="27" t="e">
        <f>VLOOKUP($K62,oblasti!$A$2:$H$18,zdroje!P$3,0)</f>
        <v>#VALUE!</v>
      </c>
      <c r="Q62" s="27" t="e">
        <f>VLOOKUP($K62,oblasti!$A$2:$H$18,zdroje!Q$3,0)</f>
        <v>#VALUE!</v>
      </c>
      <c r="R62" s="24" t="s">
        <v>1350</v>
      </c>
      <c r="S62" s="24"/>
    </row>
    <row r="63" spans="1:19" s="20" customFormat="1" ht="105" x14ac:dyDescent="0.25">
      <c r="A63" s="28" t="s">
        <v>2102</v>
      </c>
      <c r="B63" s="28" t="s">
        <v>2103</v>
      </c>
      <c r="C63" s="28">
        <v>6095321</v>
      </c>
      <c r="D63" s="28" t="s">
        <v>836</v>
      </c>
      <c r="E63" s="28" t="s">
        <v>2104</v>
      </c>
      <c r="F63" s="28" t="s">
        <v>2105</v>
      </c>
      <c r="G63" s="28" t="s">
        <v>2106</v>
      </c>
      <c r="H63" s="26" t="s">
        <v>7</v>
      </c>
      <c r="I63" s="26"/>
      <c r="J63" s="26"/>
      <c r="K63" s="26" t="s">
        <v>885</v>
      </c>
      <c r="L63" s="27" t="e">
        <f>VLOOKUP($K63,oblasti!$A$2:$H$18,zdroje!L$3,0)</f>
        <v>#VALUE!</v>
      </c>
      <c r="M63" s="27" t="e">
        <f>VLOOKUP($K63,oblasti!$A$2:$H$18,zdroje!M$3,0)</f>
        <v>#VALUE!</v>
      </c>
      <c r="N63" s="27" t="e">
        <f>VLOOKUP($K63,oblasti!$A$2:$H$18,zdroje!N$3,0)</f>
        <v>#VALUE!</v>
      </c>
      <c r="O63" s="27" t="e">
        <f>VLOOKUP($K63,oblasti!$A$2:$H$18,zdroje!O$3,0)</f>
        <v>#VALUE!</v>
      </c>
      <c r="P63" s="27" t="e">
        <f>VLOOKUP($K63,oblasti!$A$2:$H$18,zdroje!P$3,0)</f>
        <v>#VALUE!</v>
      </c>
      <c r="Q63" s="27" t="e">
        <f>VLOOKUP($K63,oblasti!$A$2:$H$18,zdroje!Q$3,0)</f>
        <v>#VALUE!</v>
      </c>
      <c r="R63" s="24" t="s">
        <v>2413</v>
      </c>
      <c r="S63" s="55"/>
    </row>
    <row r="64" spans="1:19" s="20" customFormat="1" ht="30" x14ac:dyDescent="0.25">
      <c r="A64" s="28" t="s">
        <v>1581</v>
      </c>
      <c r="B64" s="28" t="s">
        <v>2107</v>
      </c>
      <c r="C64" s="28">
        <v>25260766</v>
      </c>
      <c r="D64" s="28" t="s">
        <v>265</v>
      </c>
      <c r="E64" s="24"/>
      <c r="F64" s="28" t="s">
        <v>2108</v>
      </c>
      <c r="G64" s="28" t="s">
        <v>2109</v>
      </c>
      <c r="H64" s="26" t="s">
        <v>7</v>
      </c>
      <c r="I64" s="26"/>
      <c r="J64" s="26"/>
      <c r="K64" s="26" t="s">
        <v>885</v>
      </c>
      <c r="L64" s="27" t="e">
        <f>VLOOKUP($K64,oblasti!$A$2:$H$18,zdroje!L$3,0)</f>
        <v>#VALUE!</v>
      </c>
      <c r="M64" s="27" t="e">
        <f>VLOOKUP($K64,oblasti!$A$2:$H$18,zdroje!M$3,0)</f>
        <v>#VALUE!</v>
      </c>
      <c r="N64" s="27" t="e">
        <f>VLOOKUP($K64,oblasti!$A$2:$H$18,zdroje!N$3,0)</f>
        <v>#VALUE!</v>
      </c>
      <c r="O64" s="27" t="e">
        <f>VLOOKUP($K64,oblasti!$A$2:$H$18,zdroje!O$3,0)</f>
        <v>#VALUE!</v>
      </c>
      <c r="P64" s="27" t="e">
        <f>VLOOKUP($K64,oblasti!$A$2:$H$18,zdroje!P$3,0)</f>
        <v>#VALUE!</v>
      </c>
      <c r="Q64" s="27" t="e">
        <f>VLOOKUP($K64,oblasti!$A$2:$H$18,zdroje!Q$3,0)</f>
        <v>#VALUE!</v>
      </c>
      <c r="R64" s="24" t="s">
        <v>2413</v>
      </c>
      <c r="S64" s="55"/>
    </row>
    <row r="65" spans="1:19" s="57" customFormat="1" ht="30" x14ac:dyDescent="0.25">
      <c r="A65" s="85" t="s">
        <v>1581</v>
      </c>
      <c r="B65" s="86" t="s">
        <v>2107</v>
      </c>
      <c r="C65" s="86">
        <v>25260766</v>
      </c>
      <c r="D65" s="86" t="s">
        <v>265</v>
      </c>
      <c r="E65" s="24"/>
      <c r="F65" s="86" t="s">
        <v>2108</v>
      </c>
      <c r="G65" s="86" t="s">
        <v>2109</v>
      </c>
      <c r="H65" s="26" t="s">
        <v>7</v>
      </c>
      <c r="I65" s="26"/>
      <c r="J65" s="26"/>
      <c r="K65" s="26" t="s">
        <v>886</v>
      </c>
      <c r="L65" s="27" t="e">
        <f>VLOOKUP($K65,oblasti!$A$2:$H$18,zdroje!L$3,0)</f>
        <v>#VALUE!</v>
      </c>
      <c r="M65" s="27" t="e">
        <f>VLOOKUP($K65,oblasti!$A$2:$H$18,zdroje!M$3,0)</f>
        <v>#VALUE!</v>
      </c>
      <c r="N65" s="27" t="e">
        <f>VLOOKUP($K65,oblasti!$A$2:$H$18,zdroje!N$3,0)</f>
        <v>#VALUE!</v>
      </c>
      <c r="O65" s="27" t="e">
        <f>VLOOKUP($K65,oblasti!$A$2:$H$18,zdroje!O$3,0)</f>
        <v>#VALUE!</v>
      </c>
      <c r="P65" s="27" t="e">
        <f>VLOOKUP($K65,oblasti!$A$2:$H$18,zdroje!P$3,0)</f>
        <v>#VALUE!</v>
      </c>
      <c r="Q65" s="27" t="e">
        <f>VLOOKUP($K65,oblasti!$A$2:$H$18,zdroje!Q$3,0)</f>
        <v>#VALUE!</v>
      </c>
      <c r="R65" s="24" t="s">
        <v>2413</v>
      </c>
      <c r="S65" s="55"/>
    </row>
    <row r="66" spans="1:19" s="57" customFormat="1" ht="15" x14ac:dyDescent="0.25">
      <c r="A66" s="87" t="s">
        <v>2110</v>
      </c>
      <c r="B66" s="88" t="s">
        <v>2111</v>
      </c>
      <c r="C66" s="89" t="s">
        <v>2112</v>
      </c>
      <c r="D66" s="88" t="s">
        <v>2113</v>
      </c>
      <c r="E66" s="81" t="s">
        <v>2111</v>
      </c>
      <c r="F66" s="90" t="s">
        <v>2114</v>
      </c>
      <c r="G66" s="89" t="s">
        <v>2115</v>
      </c>
      <c r="H66" s="26" t="s">
        <v>7</v>
      </c>
      <c r="I66" s="26" t="s">
        <v>8</v>
      </c>
      <c r="J66" s="26"/>
      <c r="K66" s="26" t="s">
        <v>885</v>
      </c>
      <c r="L66" s="27" t="e">
        <f>VLOOKUP($K66,oblasti!$A$2:$H$18,zdroje!L$3,0)</f>
        <v>#VALUE!</v>
      </c>
      <c r="M66" s="27" t="e">
        <f>VLOOKUP($K66,oblasti!$A$2:$H$18,zdroje!M$3,0)</f>
        <v>#VALUE!</v>
      </c>
      <c r="N66" s="27" t="e">
        <f>VLOOKUP($K66,oblasti!$A$2:$H$18,zdroje!N$3,0)</f>
        <v>#VALUE!</v>
      </c>
      <c r="O66" s="27" t="e">
        <f>VLOOKUP($K66,oblasti!$A$2:$H$18,zdroje!O$3,0)</f>
        <v>#VALUE!</v>
      </c>
      <c r="P66" s="27" t="e">
        <f>VLOOKUP($K66,oblasti!$A$2:$H$18,zdroje!P$3,0)</f>
        <v>#VALUE!</v>
      </c>
      <c r="Q66" s="27" t="e">
        <f>VLOOKUP($K66,oblasti!$A$2:$H$18,zdroje!Q$3,0)</f>
        <v>#VALUE!</v>
      </c>
      <c r="R66" s="24" t="s">
        <v>2413</v>
      </c>
      <c r="S66" s="55"/>
    </row>
    <row r="67" spans="1:19" s="20" customFormat="1" ht="15" x14ac:dyDescent="0.25">
      <c r="A67" s="28" t="s">
        <v>2116</v>
      </c>
      <c r="B67" s="44" t="s">
        <v>2117</v>
      </c>
      <c r="C67" s="28">
        <v>29126967</v>
      </c>
      <c r="D67" s="28" t="s">
        <v>265</v>
      </c>
      <c r="E67" s="24"/>
      <c r="F67" s="28" t="s">
        <v>2118</v>
      </c>
      <c r="G67" s="28" t="s">
        <v>2119</v>
      </c>
      <c r="H67" s="26" t="s">
        <v>7</v>
      </c>
      <c r="I67" s="26"/>
      <c r="J67" s="26"/>
      <c r="K67" s="26" t="s">
        <v>885</v>
      </c>
      <c r="L67" s="27" t="e">
        <f>VLOOKUP($K67,oblasti!$A$2:$H$18,zdroje!L$3,0)</f>
        <v>#VALUE!</v>
      </c>
      <c r="M67" s="27" t="e">
        <f>VLOOKUP($K67,oblasti!$A$2:$H$18,zdroje!M$3,0)</f>
        <v>#VALUE!</v>
      </c>
      <c r="N67" s="27" t="e">
        <f>VLOOKUP($K67,oblasti!$A$2:$H$18,zdroje!N$3,0)</f>
        <v>#VALUE!</v>
      </c>
      <c r="O67" s="27" t="e">
        <f>VLOOKUP($K67,oblasti!$A$2:$H$18,zdroje!O$3,0)</f>
        <v>#VALUE!</v>
      </c>
      <c r="P67" s="27" t="e">
        <f>VLOOKUP($K67,oblasti!$A$2:$H$18,zdroje!P$3,0)</f>
        <v>#VALUE!</v>
      </c>
      <c r="Q67" s="27" t="e">
        <f>VLOOKUP($K67,oblasti!$A$2:$H$18,zdroje!Q$3,0)</f>
        <v>#VALUE!</v>
      </c>
      <c r="R67" s="24" t="s">
        <v>2413</v>
      </c>
      <c r="S67" s="55"/>
    </row>
    <row r="68" spans="1:19" s="20" customFormat="1" ht="15" x14ac:dyDescent="0.25">
      <c r="A68" s="28" t="s">
        <v>2116</v>
      </c>
      <c r="B68" s="44" t="s">
        <v>2117</v>
      </c>
      <c r="C68" s="28">
        <v>29126967</v>
      </c>
      <c r="D68" s="28" t="s">
        <v>265</v>
      </c>
      <c r="E68" s="24"/>
      <c r="F68" s="71" t="s">
        <v>2118</v>
      </c>
      <c r="G68" s="71" t="s">
        <v>2119</v>
      </c>
      <c r="H68" s="26" t="s">
        <v>7</v>
      </c>
      <c r="I68" s="26"/>
      <c r="J68" s="26"/>
      <c r="K68" s="26" t="s">
        <v>886</v>
      </c>
      <c r="L68" s="27" t="e">
        <f>VLOOKUP($K68,oblasti!$A$2:$H$18,zdroje!L$3,0)</f>
        <v>#VALUE!</v>
      </c>
      <c r="M68" s="27" t="e">
        <f>VLOOKUP($K68,oblasti!$A$2:$H$18,zdroje!M$3,0)</f>
        <v>#VALUE!</v>
      </c>
      <c r="N68" s="27" t="e">
        <f>VLOOKUP($K68,oblasti!$A$2:$H$18,zdroje!N$3,0)</f>
        <v>#VALUE!</v>
      </c>
      <c r="O68" s="27" t="e">
        <f>VLOOKUP($K68,oblasti!$A$2:$H$18,zdroje!O$3,0)</f>
        <v>#VALUE!</v>
      </c>
      <c r="P68" s="27" t="e">
        <f>VLOOKUP($K68,oblasti!$A$2:$H$18,zdroje!P$3,0)</f>
        <v>#VALUE!</v>
      </c>
      <c r="Q68" s="27" t="e">
        <f>VLOOKUP($K68,oblasti!$A$2:$H$18,zdroje!Q$3,0)</f>
        <v>#VALUE!</v>
      </c>
      <c r="R68" s="24" t="s">
        <v>2413</v>
      </c>
      <c r="S68" s="55"/>
    </row>
    <row r="69" spans="1:19" s="20" customFormat="1" ht="30" x14ac:dyDescent="0.25">
      <c r="A69" s="23" t="s">
        <v>1089</v>
      </c>
      <c r="B69" s="23" t="s">
        <v>1299</v>
      </c>
      <c r="C69" s="23">
        <v>2751368</v>
      </c>
      <c r="D69" s="23" t="s">
        <v>265</v>
      </c>
      <c r="E69" s="24"/>
      <c r="F69" s="25" t="s">
        <v>1300</v>
      </c>
      <c r="G69" s="23" t="s">
        <v>1301</v>
      </c>
      <c r="H69" s="26" t="s">
        <v>7</v>
      </c>
      <c r="I69" s="26"/>
      <c r="J69" s="26"/>
      <c r="K69" s="26" t="s">
        <v>885</v>
      </c>
      <c r="L69" s="27" t="e">
        <f>VLOOKUP($K69,oblasti!$A$2:$H$18,zdroje!L$3,0)</f>
        <v>#VALUE!</v>
      </c>
      <c r="M69" s="27" t="e">
        <f>VLOOKUP($K69,oblasti!$A$2:$H$18,zdroje!M$3,0)</f>
        <v>#VALUE!</v>
      </c>
      <c r="N69" s="27" t="e">
        <f>VLOOKUP($K69,oblasti!$A$2:$H$18,zdroje!N$3,0)</f>
        <v>#VALUE!</v>
      </c>
      <c r="O69" s="27" t="e">
        <f>VLOOKUP($K69,oblasti!$A$2:$H$18,zdroje!O$3,0)</f>
        <v>#VALUE!</v>
      </c>
      <c r="P69" s="27" t="e">
        <f>VLOOKUP($K69,oblasti!$A$2:$H$18,zdroje!P$3,0)</f>
        <v>#VALUE!</v>
      </c>
      <c r="Q69" s="27" t="e">
        <f>VLOOKUP($K69,oblasti!$A$2:$H$18,zdroje!Q$3,0)</f>
        <v>#VALUE!</v>
      </c>
      <c r="R69" s="24" t="s">
        <v>1350</v>
      </c>
      <c r="S69" s="24"/>
    </row>
    <row r="70" spans="1:19" s="54" customFormat="1" ht="30" x14ac:dyDescent="0.25">
      <c r="A70" s="23" t="s">
        <v>1089</v>
      </c>
      <c r="B70" s="23" t="s">
        <v>1299</v>
      </c>
      <c r="C70" s="23">
        <v>2751368</v>
      </c>
      <c r="D70" s="23" t="s">
        <v>265</v>
      </c>
      <c r="E70" s="24"/>
      <c r="F70" s="25" t="s">
        <v>1300</v>
      </c>
      <c r="G70" s="23" t="s">
        <v>1301</v>
      </c>
      <c r="H70" s="26" t="s">
        <v>7</v>
      </c>
      <c r="I70" s="26"/>
      <c r="J70" s="26"/>
      <c r="K70" s="26" t="s">
        <v>886</v>
      </c>
      <c r="L70" s="27" t="e">
        <f>VLOOKUP($K70,oblasti!$A$2:$H$18,zdroje!L$3,0)</f>
        <v>#VALUE!</v>
      </c>
      <c r="M70" s="27" t="e">
        <f>VLOOKUP($K70,oblasti!$A$2:$H$18,zdroje!M$3,0)</f>
        <v>#VALUE!</v>
      </c>
      <c r="N70" s="27" t="e">
        <f>VLOOKUP($K70,oblasti!$A$2:$H$18,zdroje!N$3,0)</f>
        <v>#VALUE!</v>
      </c>
      <c r="O70" s="27" t="e">
        <f>VLOOKUP($K70,oblasti!$A$2:$H$18,zdroje!O$3,0)</f>
        <v>#VALUE!</v>
      </c>
      <c r="P70" s="27" t="e">
        <f>VLOOKUP($K70,oblasti!$A$2:$H$18,zdroje!P$3,0)</f>
        <v>#VALUE!</v>
      </c>
      <c r="Q70" s="27" t="e">
        <f>VLOOKUP($K70,oblasti!$A$2:$H$18,zdroje!Q$3,0)</f>
        <v>#VALUE!</v>
      </c>
      <c r="R70" s="24" t="s">
        <v>1350</v>
      </c>
      <c r="S70" s="24"/>
    </row>
    <row r="71" spans="1:19" s="20" customFormat="1" ht="210" x14ac:dyDescent="0.25">
      <c r="A71" s="31" t="s">
        <v>1257</v>
      </c>
      <c r="B71" s="31" t="s">
        <v>45</v>
      </c>
      <c r="C71" s="31">
        <v>738620091</v>
      </c>
      <c r="D71" s="24" t="s">
        <v>62</v>
      </c>
      <c r="E71" s="24" t="s">
        <v>45</v>
      </c>
      <c r="F71" s="83" t="s">
        <v>2120</v>
      </c>
      <c r="G71" s="82" t="s">
        <v>2121</v>
      </c>
      <c r="H71" s="26" t="s">
        <v>7</v>
      </c>
      <c r="I71" s="26"/>
      <c r="J71" s="26"/>
      <c r="K71" s="26" t="s">
        <v>885</v>
      </c>
      <c r="L71" s="27" t="e">
        <f>VLOOKUP($K71,oblasti!$A$2:$H$18,zdroje!L$3,0)</f>
        <v>#VALUE!</v>
      </c>
      <c r="M71" s="27" t="e">
        <f>VLOOKUP($K71,oblasti!$A$2:$H$18,zdroje!M$3,0)</f>
        <v>#VALUE!</v>
      </c>
      <c r="N71" s="27" t="e">
        <f>VLOOKUP($K71,oblasti!$A$2:$H$18,zdroje!N$3,0)</f>
        <v>#VALUE!</v>
      </c>
      <c r="O71" s="27" t="e">
        <f>VLOOKUP($K71,oblasti!$A$2:$H$18,zdroje!O$3,0)</f>
        <v>#VALUE!</v>
      </c>
      <c r="P71" s="27" t="e">
        <f>VLOOKUP($K71,oblasti!$A$2:$H$18,zdroje!P$3,0)</f>
        <v>#VALUE!</v>
      </c>
      <c r="Q71" s="27" t="e">
        <f>VLOOKUP($K71,oblasti!$A$2:$H$18,zdroje!Q$3,0)</f>
        <v>#VALUE!</v>
      </c>
      <c r="R71" s="25" t="s">
        <v>2417</v>
      </c>
      <c r="S71" s="25"/>
    </row>
    <row r="72" spans="1:19" s="20" customFormat="1" ht="30" x14ac:dyDescent="0.25">
      <c r="A72" s="28" t="s">
        <v>1548</v>
      </c>
      <c r="B72" s="28" t="s">
        <v>2122</v>
      </c>
      <c r="C72" s="28">
        <v>26864070</v>
      </c>
      <c r="D72" s="28" t="s">
        <v>265</v>
      </c>
      <c r="E72" s="24"/>
      <c r="F72" s="28" t="s">
        <v>2123</v>
      </c>
      <c r="G72" s="28" t="s">
        <v>2124</v>
      </c>
      <c r="H72" s="44" t="s">
        <v>7</v>
      </c>
      <c r="I72" s="44"/>
      <c r="J72" s="44"/>
      <c r="K72" s="44" t="s">
        <v>885</v>
      </c>
      <c r="L72" s="27" t="e">
        <f>VLOOKUP($K72,oblasti!$A$2:$H$18,zdroje!L$3,0)</f>
        <v>#VALUE!</v>
      </c>
      <c r="M72" s="27" t="e">
        <f>VLOOKUP($K72,oblasti!$A$2:$H$18,zdroje!M$3,0)</f>
        <v>#VALUE!</v>
      </c>
      <c r="N72" s="27" t="e">
        <f>VLOOKUP($K72,oblasti!$A$2:$H$18,zdroje!N$3,0)</f>
        <v>#VALUE!</v>
      </c>
      <c r="O72" s="27" t="e">
        <f>VLOOKUP($K72,oblasti!$A$2:$H$18,zdroje!O$3,0)</f>
        <v>#VALUE!</v>
      </c>
      <c r="P72" s="27" t="e">
        <f>VLOOKUP($K72,oblasti!$A$2:$H$18,zdroje!P$3,0)</f>
        <v>#VALUE!</v>
      </c>
      <c r="Q72" s="27" t="e">
        <f>VLOOKUP($K72,oblasti!$A$2:$H$18,zdroje!Q$3,0)</f>
        <v>#VALUE!</v>
      </c>
      <c r="R72" s="24" t="s">
        <v>2413</v>
      </c>
      <c r="S72" s="58"/>
    </row>
    <row r="73" spans="1:19" s="54" customFormat="1" ht="30" x14ac:dyDescent="0.25">
      <c r="A73" s="28" t="s">
        <v>1548</v>
      </c>
      <c r="B73" s="28" t="s">
        <v>2122</v>
      </c>
      <c r="C73" s="28">
        <v>26864070</v>
      </c>
      <c r="D73" s="28" t="s">
        <v>265</v>
      </c>
      <c r="E73" s="24"/>
      <c r="F73" s="28" t="s">
        <v>2123</v>
      </c>
      <c r="G73" s="28" t="s">
        <v>2124</v>
      </c>
      <c r="H73" s="44" t="s">
        <v>7</v>
      </c>
      <c r="I73" s="44"/>
      <c r="J73" s="44"/>
      <c r="K73" s="44" t="s">
        <v>886</v>
      </c>
      <c r="L73" s="27" t="e">
        <f>VLOOKUP($K73,oblasti!$A$2:$H$18,zdroje!L$3,0)</f>
        <v>#VALUE!</v>
      </c>
      <c r="M73" s="27" t="e">
        <f>VLOOKUP($K73,oblasti!$A$2:$H$18,zdroje!M$3,0)</f>
        <v>#VALUE!</v>
      </c>
      <c r="N73" s="27" t="e">
        <f>VLOOKUP($K73,oblasti!$A$2:$H$18,zdroje!N$3,0)</f>
        <v>#VALUE!</v>
      </c>
      <c r="O73" s="27" t="e">
        <f>VLOOKUP($K73,oblasti!$A$2:$H$18,zdroje!O$3,0)</f>
        <v>#VALUE!</v>
      </c>
      <c r="P73" s="27" t="e">
        <f>VLOOKUP($K73,oblasti!$A$2:$H$18,zdroje!P$3,0)</f>
        <v>#VALUE!</v>
      </c>
      <c r="Q73" s="27" t="e">
        <f>VLOOKUP($K73,oblasti!$A$2:$H$18,zdroje!Q$3,0)</f>
        <v>#VALUE!</v>
      </c>
      <c r="R73" s="24" t="s">
        <v>2413</v>
      </c>
      <c r="S73" s="58"/>
    </row>
    <row r="74" spans="1:19" s="20" customFormat="1" ht="45" x14ac:dyDescent="0.25">
      <c r="A74" s="44" t="s">
        <v>531</v>
      </c>
      <c r="B74" s="28" t="s">
        <v>532</v>
      </c>
      <c r="C74" s="28">
        <v>25587854</v>
      </c>
      <c r="D74" s="28" t="s">
        <v>265</v>
      </c>
      <c r="E74" s="24"/>
      <c r="F74" s="25" t="s">
        <v>533</v>
      </c>
      <c r="G74" s="28" t="s">
        <v>534</v>
      </c>
      <c r="H74" s="44" t="s">
        <v>7</v>
      </c>
      <c r="I74" s="44"/>
      <c r="J74" s="44"/>
      <c r="K74" s="44" t="s">
        <v>885</v>
      </c>
      <c r="L74" s="27" t="e">
        <f>VLOOKUP($K74,oblasti!$A$2:$H$18,zdroje!L$3,0)</f>
        <v>#VALUE!</v>
      </c>
      <c r="M74" s="27" t="e">
        <f>VLOOKUP($K74,oblasti!$A$2:$H$18,zdroje!M$3,0)</f>
        <v>#VALUE!</v>
      </c>
      <c r="N74" s="27" t="e">
        <f>VLOOKUP($K74,oblasti!$A$2:$H$18,zdroje!N$3,0)</f>
        <v>#VALUE!</v>
      </c>
      <c r="O74" s="27" t="e">
        <f>VLOOKUP($K74,oblasti!$A$2:$H$18,zdroje!O$3,0)</f>
        <v>#VALUE!</v>
      </c>
      <c r="P74" s="27" t="e">
        <f>VLOOKUP($K74,oblasti!$A$2:$H$18,zdroje!P$3,0)</f>
        <v>#VALUE!</v>
      </c>
      <c r="Q74" s="27" t="e">
        <f>VLOOKUP($K74,oblasti!$A$2:$H$18,zdroje!Q$3,0)</f>
        <v>#VALUE!</v>
      </c>
      <c r="R74" s="44" t="s">
        <v>602</v>
      </c>
      <c r="S74" s="44"/>
    </row>
    <row r="75" spans="1:19" s="20" customFormat="1" ht="45" x14ac:dyDescent="0.25">
      <c r="A75" s="44" t="s">
        <v>531</v>
      </c>
      <c r="B75" s="28" t="s">
        <v>532</v>
      </c>
      <c r="C75" s="28">
        <v>25587854</v>
      </c>
      <c r="D75" s="28" t="s">
        <v>265</v>
      </c>
      <c r="E75" s="24"/>
      <c r="F75" s="25" t="s">
        <v>533</v>
      </c>
      <c r="G75" s="28" t="s">
        <v>534</v>
      </c>
      <c r="H75" s="44" t="s">
        <v>7</v>
      </c>
      <c r="I75" s="44"/>
      <c r="J75" s="44"/>
      <c r="K75" s="26" t="s">
        <v>886</v>
      </c>
      <c r="L75" s="27" t="e">
        <f>VLOOKUP($K75,oblasti!$A$2:$H$18,zdroje!L$3,0)</f>
        <v>#VALUE!</v>
      </c>
      <c r="M75" s="27" t="e">
        <f>VLOOKUP($K75,oblasti!$A$2:$H$18,zdroje!M$3,0)</f>
        <v>#VALUE!</v>
      </c>
      <c r="N75" s="27" t="e">
        <f>VLOOKUP($K75,oblasti!$A$2:$H$18,zdroje!N$3,0)</f>
        <v>#VALUE!</v>
      </c>
      <c r="O75" s="27" t="e">
        <f>VLOOKUP($K75,oblasti!$A$2:$H$18,zdroje!O$3,0)</f>
        <v>#VALUE!</v>
      </c>
      <c r="P75" s="27" t="e">
        <f>VLOOKUP($K75,oblasti!$A$2:$H$18,zdroje!P$3,0)</f>
        <v>#VALUE!</v>
      </c>
      <c r="Q75" s="27" t="e">
        <f>VLOOKUP($K75,oblasti!$A$2:$H$18,zdroje!Q$3,0)</f>
        <v>#VALUE!</v>
      </c>
      <c r="R75" s="44" t="s">
        <v>602</v>
      </c>
      <c r="S75" s="44"/>
    </row>
    <row r="76" spans="1:19" s="54" customFormat="1" ht="30" x14ac:dyDescent="0.25">
      <c r="A76" s="28" t="s">
        <v>2125</v>
      </c>
      <c r="B76" s="28" t="s">
        <v>2126</v>
      </c>
      <c r="C76" s="28">
        <v>29366186</v>
      </c>
      <c r="D76" s="28" t="s">
        <v>265</v>
      </c>
      <c r="E76" s="24"/>
      <c r="F76" s="28" t="s">
        <v>2127</v>
      </c>
      <c r="G76" s="28" t="s">
        <v>2128</v>
      </c>
      <c r="H76" s="44" t="s">
        <v>7</v>
      </c>
      <c r="I76" s="44"/>
      <c r="J76" s="44"/>
      <c r="K76" s="44" t="s">
        <v>886</v>
      </c>
      <c r="L76" s="27" t="e">
        <f>VLOOKUP($K76,oblasti!$A$2:$H$18,zdroje!L$3,0)</f>
        <v>#VALUE!</v>
      </c>
      <c r="M76" s="27" t="e">
        <f>VLOOKUP($K76,oblasti!$A$2:$H$18,zdroje!M$3,0)</f>
        <v>#VALUE!</v>
      </c>
      <c r="N76" s="27" t="e">
        <f>VLOOKUP($K76,oblasti!$A$2:$H$18,zdroje!N$3,0)</f>
        <v>#VALUE!</v>
      </c>
      <c r="O76" s="27" t="e">
        <f>VLOOKUP($K76,oblasti!$A$2:$H$18,zdroje!O$3,0)</f>
        <v>#VALUE!</v>
      </c>
      <c r="P76" s="27" t="e">
        <f>VLOOKUP($K76,oblasti!$A$2:$H$18,zdroje!P$3,0)</f>
        <v>#VALUE!</v>
      </c>
      <c r="Q76" s="27" t="e">
        <f>VLOOKUP($K76,oblasti!$A$2:$H$18,zdroje!Q$3,0)</f>
        <v>#VALUE!</v>
      </c>
      <c r="R76" s="24" t="s">
        <v>2413</v>
      </c>
      <c r="S76" s="58"/>
    </row>
    <row r="77" spans="1:19" s="57" customFormat="1" ht="30" x14ac:dyDescent="0.25">
      <c r="A77" s="71" t="s">
        <v>2125</v>
      </c>
      <c r="B77" s="71" t="s">
        <v>2126</v>
      </c>
      <c r="C77" s="71">
        <v>29366186</v>
      </c>
      <c r="D77" s="71" t="s">
        <v>265</v>
      </c>
      <c r="E77" s="24"/>
      <c r="F77" s="71" t="s">
        <v>2127</v>
      </c>
      <c r="G77" s="71" t="s">
        <v>2128</v>
      </c>
      <c r="H77" s="44" t="s">
        <v>7</v>
      </c>
      <c r="I77" s="44"/>
      <c r="J77" s="44"/>
      <c r="K77" s="44" t="s">
        <v>885</v>
      </c>
      <c r="L77" s="27" t="e">
        <f>VLOOKUP($K77,oblasti!$A$2:$H$18,zdroje!L$3,0)</f>
        <v>#VALUE!</v>
      </c>
      <c r="M77" s="27" t="e">
        <f>VLOOKUP($K77,oblasti!$A$2:$H$18,zdroje!M$3,0)</f>
        <v>#VALUE!</v>
      </c>
      <c r="N77" s="27" t="e">
        <f>VLOOKUP($K77,oblasti!$A$2:$H$18,zdroje!N$3,0)</f>
        <v>#VALUE!</v>
      </c>
      <c r="O77" s="27" t="e">
        <f>VLOOKUP($K77,oblasti!$A$2:$H$18,zdroje!O$3,0)</f>
        <v>#VALUE!</v>
      </c>
      <c r="P77" s="27" t="e">
        <f>VLOOKUP($K77,oblasti!$A$2:$H$18,zdroje!P$3,0)</f>
        <v>#VALUE!</v>
      </c>
      <c r="Q77" s="27" t="e">
        <f>VLOOKUP($K77,oblasti!$A$2:$H$18,zdroje!Q$3,0)</f>
        <v>#VALUE!</v>
      </c>
      <c r="R77" s="24" t="s">
        <v>2413</v>
      </c>
      <c r="S77" s="58"/>
    </row>
    <row r="78" spans="1:19" s="20" customFormat="1" ht="30" x14ac:dyDescent="0.25">
      <c r="A78" s="28" t="s">
        <v>2129</v>
      </c>
      <c r="B78" s="28" t="s">
        <v>2130</v>
      </c>
      <c r="C78" s="28">
        <v>75857227</v>
      </c>
      <c r="D78" s="28" t="s">
        <v>265</v>
      </c>
      <c r="E78" s="24"/>
      <c r="F78" s="28" t="s">
        <v>2131</v>
      </c>
      <c r="G78" s="28" t="s">
        <v>2132</v>
      </c>
      <c r="H78" s="44" t="s">
        <v>7</v>
      </c>
      <c r="I78" s="44"/>
      <c r="J78" s="44"/>
      <c r="K78" s="44" t="s">
        <v>886</v>
      </c>
      <c r="L78" s="27" t="e">
        <f>VLOOKUP($K78,oblasti!$A$2:$H$18,zdroje!L$3,0)</f>
        <v>#VALUE!</v>
      </c>
      <c r="M78" s="27" t="e">
        <f>VLOOKUP($K78,oblasti!$A$2:$H$18,zdroje!M$3,0)</f>
        <v>#VALUE!</v>
      </c>
      <c r="N78" s="27" t="e">
        <f>VLOOKUP($K78,oblasti!$A$2:$H$18,zdroje!N$3,0)</f>
        <v>#VALUE!</v>
      </c>
      <c r="O78" s="27" t="e">
        <f>VLOOKUP($K78,oblasti!$A$2:$H$18,zdroje!O$3,0)</f>
        <v>#VALUE!</v>
      </c>
      <c r="P78" s="27" t="e">
        <f>VLOOKUP($K78,oblasti!$A$2:$H$18,zdroje!P$3,0)</f>
        <v>#VALUE!</v>
      </c>
      <c r="Q78" s="27" t="e">
        <f>VLOOKUP($K78,oblasti!$A$2:$H$18,zdroje!Q$3,0)</f>
        <v>#VALUE!</v>
      </c>
      <c r="R78" s="24" t="s">
        <v>2413</v>
      </c>
      <c r="S78" s="58"/>
    </row>
    <row r="79" spans="1:19" s="57" customFormat="1" ht="30" x14ac:dyDescent="0.25">
      <c r="A79" s="91" t="s">
        <v>2129</v>
      </c>
      <c r="B79" s="28" t="s">
        <v>2130</v>
      </c>
      <c r="C79" s="28">
        <v>75857227</v>
      </c>
      <c r="D79" s="28" t="s">
        <v>265</v>
      </c>
      <c r="E79" s="24"/>
      <c r="F79" s="28" t="s">
        <v>2131</v>
      </c>
      <c r="G79" s="28" t="s">
        <v>2132</v>
      </c>
      <c r="H79" s="44" t="s">
        <v>7</v>
      </c>
      <c r="I79" s="44"/>
      <c r="J79" s="44"/>
      <c r="K79" s="44" t="s">
        <v>885</v>
      </c>
      <c r="L79" s="27" t="e">
        <f>VLOOKUP($K79,oblasti!$A$2:$H$18,zdroje!L$3,0)</f>
        <v>#VALUE!</v>
      </c>
      <c r="M79" s="27" t="e">
        <f>VLOOKUP($K79,oblasti!$A$2:$H$18,zdroje!M$3,0)</f>
        <v>#VALUE!</v>
      </c>
      <c r="N79" s="27" t="e">
        <f>VLOOKUP($K79,oblasti!$A$2:$H$18,zdroje!N$3,0)</f>
        <v>#VALUE!</v>
      </c>
      <c r="O79" s="27" t="e">
        <f>VLOOKUP($K79,oblasti!$A$2:$H$18,zdroje!O$3,0)</f>
        <v>#VALUE!</v>
      </c>
      <c r="P79" s="27" t="e">
        <f>VLOOKUP($K79,oblasti!$A$2:$H$18,zdroje!P$3,0)</f>
        <v>#VALUE!</v>
      </c>
      <c r="Q79" s="27" t="e">
        <f>VLOOKUP($K79,oblasti!$A$2:$H$18,zdroje!Q$3,0)</f>
        <v>#VALUE!</v>
      </c>
      <c r="R79" s="24" t="s">
        <v>2413</v>
      </c>
      <c r="S79" s="58"/>
    </row>
    <row r="80" spans="1:19" s="20" customFormat="1" ht="30" x14ac:dyDescent="0.25">
      <c r="A80" s="44" t="s">
        <v>535</v>
      </c>
      <c r="B80" s="28" t="s">
        <v>536</v>
      </c>
      <c r="C80" s="28">
        <v>285968546</v>
      </c>
      <c r="D80" s="28" t="s">
        <v>265</v>
      </c>
      <c r="E80" s="24"/>
      <c r="F80" s="25" t="s">
        <v>537</v>
      </c>
      <c r="G80" s="28" t="s">
        <v>538</v>
      </c>
      <c r="H80" s="44" t="s">
        <v>7</v>
      </c>
      <c r="I80" s="44"/>
      <c r="J80" s="44"/>
      <c r="K80" s="44" t="s">
        <v>885</v>
      </c>
      <c r="L80" s="27" t="e">
        <f>VLOOKUP($K80,oblasti!$A$2:$H$18,zdroje!L$3,0)</f>
        <v>#VALUE!</v>
      </c>
      <c r="M80" s="27" t="e">
        <f>VLOOKUP($K80,oblasti!$A$2:$H$18,zdroje!M$3,0)</f>
        <v>#VALUE!</v>
      </c>
      <c r="N80" s="27" t="e">
        <f>VLOOKUP($K80,oblasti!$A$2:$H$18,zdroje!N$3,0)</f>
        <v>#VALUE!</v>
      </c>
      <c r="O80" s="27" t="e">
        <f>VLOOKUP($K80,oblasti!$A$2:$H$18,zdroje!O$3,0)</f>
        <v>#VALUE!</v>
      </c>
      <c r="P80" s="27" t="e">
        <f>VLOOKUP($K80,oblasti!$A$2:$H$18,zdroje!P$3,0)</f>
        <v>#VALUE!</v>
      </c>
      <c r="Q80" s="27" t="e">
        <f>VLOOKUP($K80,oblasti!$A$2:$H$18,zdroje!Q$3,0)</f>
        <v>#VALUE!</v>
      </c>
      <c r="R80" s="44" t="s">
        <v>602</v>
      </c>
      <c r="S80" s="44"/>
    </row>
    <row r="81" spans="1:19" s="20" customFormat="1" ht="30" x14ac:dyDescent="0.25">
      <c r="A81" s="44" t="s">
        <v>535</v>
      </c>
      <c r="B81" s="28" t="s">
        <v>536</v>
      </c>
      <c r="C81" s="28">
        <v>285968546</v>
      </c>
      <c r="D81" s="28" t="s">
        <v>265</v>
      </c>
      <c r="E81" s="24"/>
      <c r="F81" s="72" t="s">
        <v>537</v>
      </c>
      <c r="G81" s="28" t="s">
        <v>538</v>
      </c>
      <c r="H81" s="44" t="s">
        <v>7</v>
      </c>
      <c r="I81" s="44"/>
      <c r="J81" s="44"/>
      <c r="K81" s="26" t="s">
        <v>886</v>
      </c>
      <c r="L81" s="27" t="e">
        <f>VLOOKUP($K81,oblasti!$A$2:$H$18,zdroje!L$3,0)</f>
        <v>#VALUE!</v>
      </c>
      <c r="M81" s="27" t="e">
        <f>VLOOKUP($K81,oblasti!$A$2:$H$18,zdroje!M$3,0)</f>
        <v>#VALUE!</v>
      </c>
      <c r="N81" s="27" t="e">
        <f>VLOOKUP($K81,oblasti!$A$2:$H$18,zdroje!N$3,0)</f>
        <v>#VALUE!</v>
      </c>
      <c r="O81" s="27" t="e">
        <f>VLOOKUP($K81,oblasti!$A$2:$H$18,zdroje!O$3,0)</f>
        <v>#VALUE!</v>
      </c>
      <c r="P81" s="27" t="e">
        <f>VLOOKUP($K81,oblasti!$A$2:$H$18,zdroje!P$3,0)</f>
        <v>#VALUE!</v>
      </c>
      <c r="Q81" s="27" t="e">
        <f>VLOOKUP($K81,oblasti!$A$2:$H$18,zdroje!Q$3,0)</f>
        <v>#VALUE!</v>
      </c>
      <c r="R81" s="44" t="s">
        <v>602</v>
      </c>
      <c r="S81" s="44"/>
    </row>
    <row r="82" spans="1:19" s="20" customFormat="1" ht="150" x14ac:dyDescent="0.25">
      <c r="A82" s="23" t="s">
        <v>1287</v>
      </c>
      <c r="B82" s="23" t="s">
        <v>1288</v>
      </c>
      <c r="C82" s="23">
        <v>25311883</v>
      </c>
      <c r="D82" s="23" t="s">
        <v>836</v>
      </c>
      <c r="E82" s="24" t="s">
        <v>1289</v>
      </c>
      <c r="F82" s="72" t="s">
        <v>1290</v>
      </c>
      <c r="G82" s="23" t="s">
        <v>1291</v>
      </c>
      <c r="H82" s="26" t="s">
        <v>7</v>
      </c>
      <c r="I82" s="26"/>
      <c r="J82" s="26"/>
      <c r="K82" s="26" t="s">
        <v>885</v>
      </c>
      <c r="L82" s="27" t="e">
        <f>VLOOKUP($K82,oblasti!$A$2:$H$18,zdroje!L$3,0)</f>
        <v>#VALUE!</v>
      </c>
      <c r="M82" s="27" t="e">
        <f>VLOOKUP($K82,oblasti!$A$2:$H$18,zdroje!M$3,0)</f>
        <v>#VALUE!</v>
      </c>
      <c r="N82" s="27" t="e">
        <f>VLOOKUP($K82,oblasti!$A$2:$H$18,zdroje!N$3,0)</f>
        <v>#VALUE!</v>
      </c>
      <c r="O82" s="27" t="e">
        <f>VLOOKUP($K82,oblasti!$A$2:$H$18,zdroje!O$3,0)</f>
        <v>#VALUE!</v>
      </c>
      <c r="P82" s="27" t="e">
        <f>VLOOKUP($K82,oblasti!$A$2:$H$18,zdroje!P$3,0)</f>
        <v>#VALUE!</v>
      </c>
      <c r="Q82" s="27" t="e">
        <f>VLOOKUP($K82,oblasti!$A$2:$H$18,zdroje!Q$3,0)</f>
        <v>#VALUE!</v>
      </c>
      <c r="R82" s="24" t="s">
        <v>1350</v>
      </c>
      <c r="S82" s="24"/>
    </row>
    <row r="83" spans="1:19" s="20" customFormat="1" ht="30" x14ac:dyDescent="0.25">
      <c r="A83" s="28" t="s">
        <v>2133</v>
      </c>
      <c r="B83" s="28" t="s">
        <v>2134</v>
      </c>
      <c r="C83" s="28">
        <v>8749329</v>
      </c>
      <c r="D83" s="28" t="s">
        <v>265</v>
      </c>
      <c r="E83" s="24"/>
      <c r="F83" s="28" t="s">
        <v>2135</v>
      </c>
      <c r="G83" s="28" t="s">
        <v>2136</v>
      </c>
      <c r="H83" s="44" t="s">
        <v>7</v>
      </c>
      <c r="I83" s="44"/>
      <c r="J83" s="44"/>
      <c r="K83" s="44" t="s">
        <v>886</v>
      </c>
      <c r="L83" s="27" t="e">
        <f>VLOOKUP($K83,oblasti!$A$2:$H$18,zdroje!L$3,0)</f>
        <v>#VALUE!</v>
      </c>
      <c r="M83" s="27" t="e">
        <f>VLOOKUP($K83,oblasti!$A$2:$H$18,zdroje!M$3,0)</f>
        <v>#VALUE!</v>
      </c>
      <c r="N83" s="27" t="e">
        <f>VLOOKUP($K83,oblasti!$A$2:$H$18,zdroje!N$3,0)</f>
        <v>#VALUE!</v>
      </c>
      <c r="O83" s="27" t="e">
        <f>VLOOKUP($K83,oblasti!$A$2:$H$18,zdroje!O$3,0)</f>
        <v>#VALUE!</v>
      </c>
      <c r="P83" s="27" t="e">
        <f>VLOOKUP($K83,oblasti!$A$2:$H$18,zdroje!P$3,0)</f>
        <v>#VALUE!</v>
      </c>
      <c r="Q83" s="27" t="e">
        <f>VLOOKUP($K83,oblasti!$A$2:$H$18,zdroje!Q$3,0)</f>
        <v>#VALUE!</v>
      </c>
      <c r="R83" s="24" t="s">
        <v>2413</v>
      </c>
      <c r="S83" s="58"/>
    </row>
    <row r="84" spans="1:19" s="57" customFormat="1" ht="30" x14ac:dyDescent="0.25">
      <c r="A84" s="68" t="s">
        <v>2133</v>
      </c>
      <c r="B84" s="68" t="s">
        <v>2134</v>
      </c>
      <c r="C84" s="68">
        <v>8749329</v>
      </c>
      <c r="D84" s="71" t="s">
        <v>265</v>
      </c>
      <c r="E84" s="24"/>
      <c r="F84" s="71" t="s">
        <v>2135</v>
      </c>
      <c r="G84" s="71" t="s">
        <v>2136</v>
      </c>
      <c r="H84" s="44" t="s">
        <v>7</v>
      </c>
      <c r="I84" s="44"/>
      <c r="J84" s="44"/>
      <c r="K84" s="44" t="s">
        <v>885</v>
      </c>
      <c r="L84" s="27" t="e">
        <f>VLOOKUP($K84,oblasti!$A$2:$H$18,zdroje!L$3,0)</f>
        <v>#VALUE!</v>
      </c>
      <c r="M84" s="27" t="e">
        <f>VLOOKUP($K84,oblasti!$A$2:$H$18,zdroje!M$3,0)</f>
        <v>#VALUE!</v>
      </c>
      <c r="N84" s="27" t="e">
        <f>VLOOKUP($K84,oblasti!$A$2:$H$18,zdroje!N$3,0)</f>
        <v>#VALUE!</v>
      </c>
      <c r="O84" s="27" t="e">
        <f>VLOOKUP($K84,oblasti!$A$2:$H$18,zdroje!O$3,0)</f>
        <v>#VALUE!</v>
      </c>
      <c r="P84" s="27" t="e">
        <f>VLOOKUP($K84,oblasti!$A$2:$H$18,zdroje!P$3,0)</f>
        <v>#VALUE!</v>
      </c>
      <c r="Q84" s="27" t="e">
        <f>VLOOKUP($K84,oblasti!$A$2:$H$18,zdroje!Q$3,0)</f>
        <v>#VALUE!</v>
      </c>
      <c r="R84" s="24" t="s">
        <v>2413</v>
      </c>
      <c r="S84" s="58"/>
    </row>
    <row r="85" spans="1:19" s="57" customFormat="1" ht="30" x14ac:dyDescent="0.25">
      <c r="A85" s="91" t="s">
        <v>1554</v>
      </c>
      <c r="B85" s="28" t="s">
        <v>2137</v>
      </c>
      <c r="C85" s="28">
        <v>12327182</v>
      </c>
      <c r="D85" s="28" t="s">
        <v>265</v>
      </c>
      <c r="E85" s="24"/>
      <c r="F85" s="28" t="s">
        <v>2143</v>
      </c>
      <c r="G85" s="28" t="s">
        <v>2144</v>
      </c>
      <c r="H85" s="44" t="s">
        <v>7</v>
      </c>
      <c r="I85" s="44"/>
      <c r="J85" s="44"/>
      <c r="K85" s="44" t="s">
        <v>886</v>
      </c>
      <c r="L85" s="27" t="e">
        <f>VLOOKUP($K85,oblasti!$A$2:$H$18,zdroje!L$3,0)</f>
        <v>#VALUE!</v>
      </c>
      <c r="M85" s="27" t="e">
        <f>VLOOKUP($K85,oblasti!$A$2:$H$18,zdroje!M$3,0)</f>
        <v>#VALUE!</v>
      </c>
      <c r="N85" s="27" t="e">
        <f>VLOOKUP($K85,oblasti!$A$2:$H$18,zdroje!N$3,0)</f>
        <v>#VALUE!</v>
      </c>
      <c r="O85" s="27" t="e">
        <f>VLOOKUP($K85,oblasti!$A$2:$H$18,zdroje!O$3,0)</f>
        <v>#VALUE!</v>
      </c>
      <c r="P85" s="27" t="e">
        <f>VLOOKUP($K85,oblasti!$A$2:$H$18,zdroje!P$3,0)</f>
        <v>#VALUE!</v>
      </c>
      <c r="Q85" s="27" t="e">
        <f>VLOOKUP($K85,oblasti!$A$2:$H$18,zdroje!Q$3,0)</f>
        <v>#VALUE!</v>
      </c>
      <c r="R85" s="24" t="s">
        <v>2413</v>
      </c>
      <c r="S85" s="58"/>
    </row>
    <row r="86" spans="1:19" s="20" customFormat="1" ht="30" x14ac:dyDescent="0.25">
      <c r="A86" s="28" t="s">
        <v>1554</v>
      </c>
      <c r="B86" s="28" t="s">
        <v>2137</v>
      </c>
      <c r="C86" s="28">
        <v>12327182</v>
      </c>
      <c r="D86" s="28" t="s">
        <v>265</v>
      </c>
      <c r="E86" s="24"/>
      <c r="F86" s="28" t="s">
        <v>2143</v>
      </c>
      <c r="G86" s="28" t="s">
        <v>2144</v>
      </c>
      <c r="H86" s="44" t="s">
        <v>7</v>
      </c>
      <c r="I86" s="44"/>
      <c r="J86" s="44"/>
      <c r="K86" s="44" t="s">
        <v>885</v>
      </c>
      <c r="L86" s="27" t="e">
        <f>VLOOKUP($K86,oblasti!$A$2:$H$18,zdroje!L$3,0)</f>
        <v>#VALUE!</v>
      </c>
      <c r="M86" s="27" t="e">
        <f>VLOOKUP($K86,oblasti!$A$2:$H$18,zdroje!M$3,0)</f>
        <v>#VALUE!</v>
      </c>
      <c r="N86" s="27" t="e">
        <f>VLOOKUP($K86,oblasti!$A$2:$H$18,zdroje!N$3,0)</f>
        <v>#VALUE!</v>
      </c>
      <c r="O86" s="27" t="e">
        <f>VLOOKUP($K86,oblasti!$A$2:$H$18,zdroje!O$3,0)</f>
        <v>#VALUE!</v>
      </c>
      <c r="P86" s="27" t="e">
        <f>VLOOKUP($K86,oblasti!$A$2:$H$18,zdroje!P$3,0)</f>
        <v>#VALUE!</v>
      </c>
      <c r="Q86" s="27" t="e">
        <f>VLOOKUP($K86,oblasti!$A$2:$H$18,zdroje!Q$3,0)</f>
        <v>#VALUE!</v>
      </c>
      <c r="R86" s="24" t="s">
        <v>2413</v>
      </c>
      <c r="S86" s="58"/>
    </row>
    <row r="87" spans="1:19" s="20" customFormat="1" ht="30" x14ac:dyDescent="0.25">
      <c r="A87" s="28" t="s">
        <v>2138</v>
      </c>
      <c r="B87" s="44" t="s">
        <v>2139</v>
      </c>
      <c r="C87" s="28">
        <v>4065361</v>
      </c>
      <c r="D87" s="28" t="s">
        <v>265</v>
      </c>
      <c r="E87" s="24"/>
      <c r="F87" s="28" t="s">
        <v>2433</v>
      </c>
      <c r="G87" s="28" t="s">
        <v>2145</v>
      </c>
      <c r="H87" s="44" t="s">
        <v>7</v>
      </c>
      <c r="I87" s="44"/>
      <c r="J87" s="44"/>
      <c r="K87" s="44" t="s">
        <v>886</v>
      </c>
      <c r="L87" s="27" t="e">
        <f>VLOOKUP($K87,oblasti!$A$2:$H$18,zdroje!L$3,0)</f>
        <v>#VALUE!</v>
      </c>
      <c r="M87" s="27" t="e">
        <f>VLOOKUP($K87,oblasti!$A$2:$H$18,zdroje!M$3,0)</f>
        <v>#VALUE!</v>
      </c>
      <c r="N87" s="27" t="e">
        <f>VLOOKUP($K87,oblasti!$A$2:$H$18,zdroje!N$3,0)</f>
        <v>#VALUE!</v>
      </c>
      <c r="O87" s="27" t="e">
        <f>VLOOKUP($K87,oblasti!$A$2:$H$18,zdroje!O$3,0)</f>
        <v>#VALUE!</v>
      </c>
      <c r="P87" s="27" t="e">
        <f>VLOOKUP($K87,oblasti!$A$2:$H$18,zdroje!P$3,0)</f>
        <v>#VALUE!</v>
      </c>
      <c r="Q87" s="27" t="e">
        <f>VLOOKUP($K87,oblasti!$A$2:$H$18,zdroje!Q$3,0)</f>
        <v>#VALUE!</v>
      </c>
      <c r="R87" s="24" t="s">
        <v>2413</v>
      </c>
      <c r="S87" s="58"/>
    </row>
    <row r="88" spans="1:19" s="20" customFormat="1" ht="30" x14ac:dyDescent="0.25">
      <c r="A88" s="28" t="s">
        <v>2138</v>
      </c>
      <c r="B88" s="44" t="s">
        <v>2139</v>
      </c>
      <c r="C88" s="28">
        <v>4065361</v>
      </c>
      <c r="D88" s="28" t="s">
        <v>265</v>
      </c>
      <c r="E88" s="24"/>
      <c r="F88" s="28" t="s">
        <v>2433</v>
      </c>
      <c r="G88" s="28" t="s">
        <v>2145</v>
      </c>
      <c r="H88" s="44" t="s">
        <v>7</v>
      </c>
      <c r="I88" s="44"/>
      <c r="J88" s="44"/>
      <c r="K88" s="44" t="s">
        <v>885</v>
      </c>
      <c r="L88" s="27" t="e">
        <f>VLOOKUP($K88,oblasti!$A$2:$H$18,zdroje!L$3,0)</f>
        <v>#VALUE!</v>
      </c>
      <c r="M88" s="27" t="e">
        <f>VLOOKUP($K88,oblasti!$A$2:$H$18,zdroje!M$3,0)</f>
        <v>#VALUE!</v>
      </c>
      <c r="N88" s="27" t="e">
        <f>VLOOKUP($K88,oblasti!$A$2:$H$18,zdroje!N$3,0)</f>
        <v>#VALUE!</v>
      </c>
      <c r="O88" s="27" t="e">
        <f>VLOOKUP($K88,oblasti!$A$2:$H$18,zdroje!O$3,0)</f>
        <v>#VALUE!</v>
      </c>
      <c r="P88" s="27" t="e">
        <f>VLOOKUP($K88,oblasti!$A$2:$H$18,zdroje!P$3,0)</f>
        <v>#VALUE!</v>
      </c>
      <c r="Q88" s="27" t="e">
        <f>VLOOKUP($K88,oblasti!$A$2:$H$18,zdroje!Q$3,0)</f>
        <v>#VALUE!</v>
      </c>
      <c r="R88" s="24" t="s">
        <v>2413</v>
      </c>
      <c r="S88" s="58"/>
    </row>
    <row r="89" spans="1:19" s="20" customFormat="1" ht="30" x14ac:dyDescent="0.25">
      <c r="A89" s="28" t="s">
        <v>1351</v>
      </c>
      <c r="B89" s="44" t="s">
        <v>2140</v>
      </c>
      <c r="C89" s="28">
        <v>26390931</v>
      </c>
      <c r="D89" s="28" t="s">
        <v>265</v>
      </c>
      <c r="E89" s="24"/>
      <c r="F89" s="28" t="s">
        <v>1468</v>
      </c>
      <c r="G89" s="28" t="s">
        <v>2146</v>
      </c>
      <c r="H89" s="44" t="s">
        <v>7</v>
      </c>
      <c r="I89" s="44"/>
      <c r="J89" s="44"/>
      <c r="K89" s="44" t="s">
        <v>886</v>
      </c>
      <c r="L89" s="27" t="e">
        <f>VLOOKUP($K89,oblasti!$A$2:$H$18,zdroje!L$3,0)</f>
        <v>#VALUE!</v>
      </c>
      <c r="M89" s="27" t="e">
        <f>VLOOKUP($K89,oblasti!$A$2:$H$18,zdroje!M$3,0)</f>
        <v>#VALUE!</v>
      </c>
      <c r="N89" s="27" t="e">
        <f>VLOOKUP($K89,oblasti!$A$2:$H$18,zdroje!N$3,0)</f>
        <v>#VALUE!</v>
      </c>
      <c r="O89" s="27" t="e">
        <f>VLOOKUP($K89,oblasti!$A$2:$H$18,zdroje!O$3,0)</f>
        <v>#VALUE!</v>
      </c>
      <c r="P89" s="27" t="e">
        <f>VLOOKUP($K89,oblasti!$A$2:$H$18,zdroje!P$3,0)</f>
        <v>#VALUE!</v>
      </c>
      <c r="Q89" s="27" t="e">
        <f>VLOOKUP($K89,oblasti!$A$2:$H$18,zdroje!Q$3,0)</f>
        <v>#VALUE!</v>
      </c>
      <c r="R89" s="24" t="s">
        <v>2413</v>
      </c>
      <c r="S89" s="58"/>
    </row>
    <row r="90" spans="1:19" s="20" customFormat="1" ht="30" x14ac:dyDescent="0.25">
      <c r="A90" s="28" t="s">
        <v>1351</v>
      </c>
      <c r="B90" s="44" t="s">
        <v>2140</v>
      </c>
      <c r="C90" s="28">
        <v>26390931</v>
      </c>
      <c r="D90" s="28" t="s">
        <v>265</v>
      </c>
      <c r="E90" s="24"/>
      <c r="F90" s="28" t="s">
        <v>1468</v>
      </c>
      <c r="G90" s="28" t="s">
        <v>2146</v>
      </c>
      <c r="H90" s="44" t="s">
        <v>7</v>
      </c>
      <c r="I90" s="44"/>
      <c r="J90" s="44"/>
      <c r="K90" s="44" t="s">
        <v>885</v>
      </c>
      <c r="L90" s="27" t="e">
        <f>VLOOKUP($K90,oblasti!$A$2:$H$18,zdroje!L$3,0)</f>
        <v>#VALUE!</v>
      </c>
      <c r="M90" s="27" t="e">
        <f>VLOOKUP($K90,oblasti!$A$2:$H$18,zdroje!M$3,0)</f>
        <v>#VALUE!</v>
      </c>
      <c r="N90" s="27" t="e">
        <f>VLOOKUP($K90,oblasti!$A$2:$H$18,zdroje!N$3,0)</f>
        <v>#VALUE!</v>
      </c>
      <c r="O90" s="27" t="e">
        <f>VLOOKUP($K90,oblasti!$A$2:$H$18,zdroje!O$3,0)</f>
        <v>#VALUE!</v>
      </c>
      <c r="P90" s="27" t="e">
        <f>VLOOKUP($K90,oblasti!$A$2:$H$18,zdroje!P$3,0)</f>
        <v>#VALUE!</v>
      </c>
      <c r="Q90" s="27" t="e">
        <f>VLOOKUP($K90,oblasti!$A$2:$H$18,zdroje!Q$3,0)</f>
        <v>#VALUE!</v>
      </c>
      <c r="R90" s="24" t="s">
        <v>2413</v>
      </c>
      <c r="S90" s="58"/>
    </row>
    <row r="91" spans="1:19" s="20" customFormat="1" ht="30" x14ac:dyDescent="0.25">
      <c r="A91" s="28" t="s">
        <v>2141</v>
      </c>
      <c r="B91" s="28" t="s">
        <v>2142</v>
      </c>
      <c r="C91" s="28">
        <v>26247461</v>
      </c>
      <c r="D91" s="28" t="s">
        <v>265</v>
      </c>
      <c r="E91" s="24"/>
      <c r="F91" s="28" t="s">
        <v>2147</v>
      </c>
      <c r="G91" s="28" t="s">
        <v>2148</v>
      </c>
      <c r="H91" s="44" t="s">
        <v>7</v>
      </c>
      <c r="I91" s="44"/>
      <c r="J91" s="44"/>
      <c r="K91" s="44" t="s">
        <v>886</v>
      </c>
      <c r="L91" s="27" t="e">
        <f>VLOOKUP($K91,oblasti!$A$2:$H$18,zdroje!L$3,0)</f>
        <v>#VALUE!</v>
      </c>
      <c r="M91" s="27" t="e">
        <f>VLOOKUP($K91,oblasti!$A$2:$H$18,zdroje!M$3,0)</f>
        <v>#VALUE!</v>
      </c>
      <c r="N91" s="27" t="e">
        <f>VLOOKUP($K91,oblasti!$A$2:$H$18,zdroje!N$3,0)</f>
        <v>#VALUE!</v>
      </c>
      <c r="O91" s="27" t="e">
        <f>VLOOKUP($K91,oblasti!$A$2:$H$18,zdroje!O$3,0)</f>
        <v>#VALUE!</v>
      </c>
      <c r="P91" s="27" t="e">
        <f>VLOOKUP($K91,oblasti!$A$2:$H$18,zdroje!P$3,0)</f>
        <v>#VALUE!</v>
      </c>
      <c r="Q91" s="27" t="e">
        <f>VLOOKUP($K91,oblasti!$A$2:$H$18,zdroje!Q$3,0)</f>
        <v>#VALUE!</v>
      </c>
      <c r="R91" s="24" t="s">
        <v>2413</v>
      </c>
      <c r="S91" s="58"/>
    </row>
    <row r="92" spans="1:19" s="20" customFormat="1" ht="30" x14ac:dyDescent="0.25">
      <c r="A92" s="28" t="s">
        <v>2141</v>
      </c>
      <c r="B92" s="28" t="s">
        <v>2142</v>
      </c>
      <c r="C92" s="28">
        <v>26247461</v>
      </c>
      <c r="D92" s="28" t="s">
        <v>265</v>
      </c>
      <c r="E92" s="24"/>
      <c r="F92" s="28" t="s">
        <v>2147</v>
      </c>
      <c r="G92" s="28" t="s">
        <v>2148</v>
      </c>
      <c r="H92" s="44" t="s">
        <v>7</v>
      </c>
      <c r="I92" s="44"/>
      <c r="J92" s="44"/>
      <c r="K92" s="44" t="s">
        <v>885</v>
      </c>
      <c r="L92" s="27" t="e">
        <f>VLOOKUP($K92,oblasti!$A$2:$H$18,zdroje!L$3,0)</f>
        <v>#VALUE!</v>
      </c>
      <c r="M92" s="27" t="e">
        <f>VLOOKUP($K92,oblasti!$A$2:$H$18,zdroje!M$3,0)</f>
        <v>#VALUE!</v>
      </c>
      <c r="N92" s="27" t="e">
        <f>VLOOKUP($K92,oblasti!$A$2:$H$18,zdroje!N$3,0)</f>
        <v>#VALUE!</v>
      </c>
      <c r="O92" s="27" t="e">
        <f>VLOOKUP($K92,oblasti!$A$2:$H$18,zdroje!O$3,0)</f>
        <v>#VALUE!</v>
      </c>
      <c r="P92" s="27" t="e">
        <f>VLOOKUP($K92,oblasti!$A$2:$H$18,zdroje!P$3,0)</f>
        <v>#VALUE!</v>
      </c>
      <c r="Q92" s="27" t="e">
        <f>VLOOKUP($K92,oblasti!$A$2:$H$18,zdroje!Q$3,0)</f>
        <v>#VALUE!</v>
      </c>
      <c r="R92" s="24" t="s">
        <v>2413</v>
      </c>
      <c r="S92" s="58"/>
    </row>
    <row r="93" spans="1:19" s="20" customFormat="1" ht="30" x14ac:dyDescent="0.25">
      <c r="A93" s="44" t="s">
        <v>1749</v>
      </c>
      <c r="B93" s="28" t="s">
        <v>598</v>
      </c>
      <c r="C93" s="28">
        <v>24204005</v>
      </c>
      <c r="D93" s="28" t="s">
        <v>265</v>
      </c>
      <c r="E93" s="24"/>
      <c r="F93" s="25" t="s">
        <v>599</v>
      </c>
      <c r="G93" s="28" t="s">
        <v>600</v>
      </c>
      <c r="H93" s="44" t="s">
        <v>7</v>
      </c>
      <c r="I93" s="44"/>
      <c r="J93" s="44"/>
      <c r="K93" s="44" t="s">
        <v>885</v>
      </c>
      <c r="L93" s="27" t="e">
        <f>VLOOKUP($K93,oblasti!$A$2:$H$18,zdroje!L$3,0)</f>
        <v>#VALUE!</v>
      </c>
      <c r="M93" s="27" t="e">
        <f>VLOOKUP($K93,oblasti!$A$2:$H$18,zdroje!M$3,0)</f>
        <v>#VALUE!</v>
      </c>
      <c r="N93" s="27" t="e">
        <f>VLOOKUP($K93,oblasti!$A$2:$H$18,zdroje!N$3,0)</f>
        <v>#VALUE!</v>
      </c>
      <c r="O93" s="27" t="e">
        <f>VLOOKUP($K93,oblasti!$A$2:$H$18,zdroje!O$3,0)</f>
        <v>#VALUE!</v>
      </c>
      <c r="P93" s="27" t="e">
        <f>VLOOKUP($K93,oblasti!$A$2:$H$18,zdroje!P$3,0)</f>
        <v>#VALUE!</v>
      </c>
      <c r="Q93" s="27" t="e">
        <f>VLOOKUP($K93,oblasti!$A$2:$H$18,zdroje!Q$3,0)</f>
        <v>#VALUE!</v>
      </c>
      <c r="R93" s="44" t="s">
        <v>602</v>
      </c>
      <c r="S93" s="44"/>
    </row>
    <row r="94" spans="1:19" s="57" customFormat="1" ht="30" x14ac:dyDescent="0.25">
      <c r="A94" s="75" t="s">
        <v>1749</v>
      </c>
      <c r="B94" s="68" t="s">
        <v>598</v>
      </c>
      <c r="C94" s="68">
        <v>24204005</v>
      </c>
      <c r="D94" s="77" t="s">
        <v>265</v>
      </c>
      <c r="E94" s="24"/>
      <c r="F94" s="72" t="s">
        <v>599</v>
      </c>
      <c r="G94" s="71" t="s">
        <v>600</v>
      </c>
      <c r="H94" s="44" t="s">
        <v>7</v>
      </c>
      <c r="I94" s="44"/>
      <c r="J94" s="44"/>
      <c r="K94" s="44" t="s">
        <v>886</v>
      </c>
      <c r="L94" s="27" t="e">
        <f>VLOOKUP($K94,oblasti!$A$2:$H$18,zdroje!L$3,0)</f>
        <v>#VALUE!</v>
      </c>
      <c r="M94" s="27" t="e">
        <f>VLOOKUP($K94,oblasti!$A$2:$H$18,zdroje!M$3,0)</f>
        <v>#VALUE!</v>
      </c>
      <c r="N94" s="27" t="e">
        <f>VLOOKUP($K94,oblasti!$A$2:$H$18,zdroje!N$3,0)</f>
        <v>#VALUE!</v>
      </c>
      <c r="O94" s="27" t="e">
        <f>VLOOKUP($K94,oblasti!$A$2:$H$18,zdroje!O$3,0)</f>
        <v>#VALUE!</v>
      </c>
      <c r="P94" s="27" t="e">
        <f>VLOOKUP($K94,oblasti!$A$2:$H$18,zdroje!P$3,0)</f>
        <v>#VALUE!</v>
      </c>
      <c r="Q94" s="27" t="e">
        <f>VLOOKUP($K94,oblasti!$A$2:$H$18,zdroje!Q$3,0)</f>
        <v>#VALUE!</v>
      </c>
      <c r="R94" s="44" t="s">
        <v>602</v>
      </c>
      <c r="S94" s="44"/>
    </row>
    <row r="95" spans="1:19" s="20" customFormat="1" ht="30" x14ac:dyDescent="0.25">
      <c r="A95" s="44" t="s">
        <v>221</v>
      </c>
      <c r="B95" s="28" t="s">
        <v>222</v>
      </c>
      <c r="C95" s="28">
        <v>13074407</v>
      </c>
      <c r="D95" s="28" t="s">
        <v>265</v>
      </c>
      <c r="E95" s="24"/>
      <c r="F95" s="25" t="s">
        <v>384</v>
      </c>
      <c r="G95" s="28" t="s">
        <v>514</v>
      </c>
      <c r="H95" s="44" t="s">
        <v>7</v>
      </c>
      <c r="I95" s="44"/>
      <c r="J95" s="44"/>
      <c r="K95" s="44" t="s">
        <v>885</v>
      </c>
      <c r="L95" s="27" t="e">
        <f>VLOOKUP($K95,oblasti!$A$2:$H$18,zdroje!L$3,0)</f>
        <v>#VALUE!</v>
      </c>
      <c r="M95" s="27" t="e">
        <f>VLOOKUP($K95,oblasti!$A$2:$H$18,zdroje!M$3,0)</f>
        <v>#VALUE!</v>
      </c>
      <c r="N95" s="27" t="e">
        <f>VLOOKUP($K95,oblasti!$A$2:$H$18,zdroje!N$3,0)</f>
        <v>#VALUE!</v>
      </c>
      <c r="O95" s="27" t="e">
        <f>VLOOKUP($K95,oblasti!$A$2:$H$18,zdroje!O$3,0)</f>
        <v>#VALUE!</v>
      </c>
      <c r="P95" s="27" t="e">
        <f>VLOOKUP($K95,oblasti!$A$2:$H$18,zdroje!P$3,0)</f>
        <v>#VALUE!</v>
      </c>
      <c r="Q95" s="27" t="e">
        <f>VLOOKUP($K95,oblasti!$A$2:$H$18,zdroje!Q$3,0)</f>
        <v>#VALUE!</v>
      </c>
      <c r="R95" s="44" t="s">
        <v>602</v>
      </c>
      <c r="S95" s="44"/>
    </row>
    <row r="96" spans="1:19" s="20" customFormat="1" ht="30" x14ac:dyDescent="0.25">
      <c r="A96" s="44" t="s">
        <v>221</v>
      </c>
      <c r="B96" s="28" t="s">
        <v>222</v>
      </c>
      <c r="C96" s="28">
        <v>13074407</v>
      </c>
      <c r="D96" s="28" t="s">
        <v>265</v>
      </c>
      <c r="E96" s="24"/>
      <c r="F96" s="25" t="s">
        <v>384</v>
      </c>
      <c r="G96" s="28" t="s">
        <v>514</v>
      </c>
      <c r="H96" s="44" t="s">
        <v>7</v>
      </c>
      <c r="I96" s="44"/>
      <c r="J96" s="44"/>
      <c r="K96" s="26" t="s">
        <v>886</v>
      </c>
      <c r="L96" s="27" t="e">
        <f>VLOOKUP($K96,oblasti!$A$2:$H$18,zdroje!L$3,0)</f>
        <v>#VALUE!</v>
      </c>
      <c r="M96" s="27" t="e">
        <f>VLOOKUP($K96,oblasti!$A$2:$H$18,zdroje!M$3,0)</f>
        <v>#VALUE!</v>
      </c>
      <c r="N96" s="27" t="e">
        <f>VLOOKUP($K96,oblasti!$A$2:$H$18,zdroje!N$3,0)</f>
        <v>#VALUE!</v>
      </c>
      <c r="O96" s="27" t="e">
        <f>VLOOKUP($K96,oblasti!$A$2:$H$18,zdroje!O$3,0)</f>
        <v>#VALUE!</v>
      </c>
      <c r="P96" s="27" t="e">
        <f>VLOOKUP($K96,oblasti!$A$2:$H$18,zdroje!P$3,0)</f>
        <v>#VALUE!</v>
      </c>
      <c r="Q96" s="27" t="e">
        <f>VLOOKUP($K96,oblasti!$A$2:$H$18,zdroje!Q$3,0)</f>
        <v>#VALUE!</v>
      </c>
      <c r="R96" s="44" t="s">
        <v>602</v>
      </c>
      <c r="S96" s="44"/>
    </row>
    <row r="97" spans="1:19" s="20" customFormat="1" ht="30" x14ac:dyDescent="0.25">
      <c r="A97" s="28" t="s">
        <v>2149</v>
      </c>
      <c r="B97" s="28" t="s">
        <v>2150</v>
      </c>
      <c r="C97" s="28">
        <v>27704882</v>
      </c>
      <c r="D97" s="28" t="s">
        <v>265</v>
      </c>
      <c r="E97" s="24"/>
      <c r="F97" s="28" t="s">
        <v>2151</v>
      </c>
      <c r="G97" s="28" t="s">
        <v>2152</v>
      </c>
      <c r="H97" s="26" t="s">
        <v>7</v>
      </c>
      <c r="I97" s="26"/>
      <c r="J97" s="26"/>
      <c r="K97" s="26" t="s">
        <v>886</v>
      </c>
      <c r="L97" s="27" t="e">
        <f>VLOOKUP($K97,oblasti!$A$2:$H$18,zdroje!L$3,0)</f>
        <v>#VALUE!</v>
      </c>
      <c r="M97" s="27" t="e">
        <f>VLOOKUP($K97,oblasti!$A$2:$H$18,zdroje!M$3,0)</f>
        <v>#VALUE!</v>
      </c>
      <c r="N97" s="27" t="e">
        <f>VLOOKUP($K97,oblasti!$A$2:$H$18,zdroje!N$3,0)</f>
        <v>#VALUE!</v>
      </c>
      <c r="O97" s="27" t="e">
        <f>VLOOKUP($K97,oblasti!$A$2:$H$18,zdroje!O$3,0)</f>
        <v>#VALUE!</v>
      </c>
      <c r="P97" s="27" t="e">
        <f>VLOOKUP($K97,oblasti!$A$2:$H$18,zdroje!P$3,0)</f>
        <v>#VALUE!</v>
      </c>
      <c r="Q97" s="27" t="e">
        <f>VLOOKUP($K97,oblasti!$A$2:$H$18,zdroje!Q$3,0)</f>
        <v>#VALUE!</v>
      </c>
      <c r="R97" s="24" t="s">
        <v>2413</v>
      </c>
      <c r="S97" s="55"/>
    </row>
    <row r="98" spans="1:19" s="20" customFormat="1" ht="30" x14ac:dyDescent="0.25">
      <c r="A98" s="28" t="s">
        <v>2149</v>
      </c>
      <c r="B98" s="28" t="s">
        <v>2150</v>
      </c>
      <c r="C98" s="28">
        <v>27704882</v>
      </c>
      <c r="D98" s="28" t="s">
        <v>265</v>
      </c>
      <c r="E98" s="24"/>
      <c r="F98" s="28" t="s">
        <v>2151</v>
      </c>
      <c r="G98" s="28" t="s">
        <v>2152</v>
      </c>
      <c r="H98" s="26" t="s">
        <v>7</v>
      </c>
      <c r="I98" s="26"/>
      <c r="J98" s="26"/>
      <c r="K98" s="26" t="s">
        <v>885</v>
      </c>
      <c r="L98" s="27" t="e">
        <f>VLOOKUP($K98,oblasti!$A$2:$H$18,zdroje!L$3,0)</f>
        <v>#VALUE!</v>
      </c>
      <c r="M98" s="27" t="e">
        <f>VLOOKUP($K98,oblasti!$A$2:$H$18,zdroje!M$3,0)</f>
        <v>#VALUE!</v>
      </c>
      <c r="N98" s="27" t="e">
        <f>VLOOKUP($K98,oblasti!$A$2:$H$18,zdroje!N$3,0)</f>
        <v>#VALUE!</v>
      </c>
      <c r="O98" s="27" t="e">
        <f>VLOOKUP($K98,oblasti!$A$2:$H$18,zdroje!O$3,0)</f>
        <v>#VALUE!</v>
      </c>
      <c r="P98" s="27" t="e">
        <f>VLOOKUP($K98,oblasti!$A$2:$H$18,zdroje!P$3,0)</f>
        <v>#VALUE!</v>
      </c>
      <c r="Q98" s="27" t="e">
        <f>VLOOKUP($K98,oblasti!$A$2:$H$18,zdroje!Q$3,0)</f>
        <v>#VALUE!</v>
      </c>
      <c r="R98" s="24" t="s">
        <v>2413</v>
      </c>
      <c r="S98" s="55"/>
    </row>
    <row r="99" spans="1:19" s="57" customFormat="1" ht="45" x14ac:dyDescent="0.25">
      <c r="A99" s="66" t="s">
        <v>1261</v>
      </c>
      <c r="B99" s="23" t="s">
        <v>1262</v>
      </c>
      <c r="C99" s="23">
        <v>46347542</v>
      </c>
      <c r="D99" s="23" t="s">
        <v>265</v>
      </c>
      <c r="E99" s="24"/>
      <c r="F99" s="72" t="s">
        <v>1263</v>
      </c>
      <c r="G99" s="60" t="s">
        <v>1264</v>
      </c>
      <c r="H99" s="26" t="s">
        <v>7</v>
      </c>
      <c r="I99" s="26"/>
      <c r="J99" s="26"/>
      <c r="K99" s="26" t="s">
        <v>885</v>
      </c>
      <c r="L99" s="27" t="e">
        <f>VLOOKUP($K99,oblasti!$A$2:$H$18,zdroje!L$3,0)</f>
        <v>#VALUE!</v>
      </c>
      <c r="M99" s="27" t="e">
        <f>VLOOKUP($K99,oblasti!$A$2:$H$18,zdroje!M$3,0)</f>
        <v>#VALUE!</v>
      </c>
      <c r="N99" s="27" t="e">
        <f>VLOOKUP($K99,oblasti!$A$2:$H$18,zdroje!N$3,0)</f>
        <v>#VALUE!</v>
      </c>
      <c r="O99" s="27" t="e">
        <f>VLOOKUP($K99,oblasti!$A$2:$H$18,zdroje!O$3,0)</f>
        <v>#VALUE!</v>
      </c>
      <c r="P99" s="27" t="e">
        <f>VLOOKUP($K99,oblasti!$A$2:$H$18,zdroje!P$3,0)</f>
        <v>#VALUE!</v>
      </c>
      <c r="Q99" s="27" t="e">
        <f>VLOOKUP($K99,oblasti!$A$2:$H$18,zdroje!Q$3,0)</f>
        <v>#VALUE!</v>
      </c>
      <c r="R99" s="24" t="s">
        <v>1350</v>
      </c>
      <c r="S99" s="24"/>
    </row>
    <row r="100" spans="1:19" s="54" customFormat="1" ht="45" x14ac:dyDescent="0.25">
      <c r="A100" s="23" t="s">
        <v>1261</v>
      </c>
      <c r="B100" s="23" t="s">
        <v>1262</v>
      </c>
      <c r="C100" s="23">
        <v>46347542</v>
      </c>
      <c r="D100" s="23" t="s">
        <v>265</v>
      </c>
      <c r="E100" s="24"/>
      <c r="F100" s="25" t="s">
        <v>1263</v>
      </c>
      <c r="G100" s="23" t="s">
        <v>1264</v>
      </c>
      <c r="H100" s="26" t="s">
        <v>7</v>
      </c>
      <c r="I100" s="26"/>
      <c r="J100" s="26"/>
      <c r="K100" s="26" t="s">
        <v>886</v>
      </c>
      <c r="L100" s="27" t="e">
        <f>VLOOKUP($K100,oblasti!$A$2:$H$18,zdroje!L$3,0)</f>
        <v>#VALUE!</v>
      </c>
      <c r="M100" s="27" t="e">
        <f>VLOOKUP($K100,oblasti!$A$2:$H$18,zdroje!M$3,0)</f>
        <v>#VALUE!</v>
      </c>
      <c r="N100" s="27" t="e">
        <f>VLOOKUP($K100,oblasti!$A$2:$H$18,zdroje!N$3,0)</f>
        <v>#VALUE!</v>
      </c>
      <c r="O100" s="27" t="e">
        <f>VLOOKUP($K100,oblasti!$A$2:$H$18,zdroje!O$3,0)</f>
        <v>#VALUE!</v>
      </c>
      <c r="P100" s="27" t="e">
        <f>VLOOKUP($K100,oblasti!$A$2:$H$18,zdroje!P$3,0)</f>
        <v>#VALUE!</v>
      </c>
      <c r="Q100" s="27" t="e">
        <f>VLOOKUP($K100,oblasti!$A$2:$H$18,zdroje!Q$3,0)</f>
        <v>#VALUE!</v>
      </c>
      <c r="R100" s="24" t="s">
        <v>1350</v>
      </c>
      <c r="S100" s="24"/>
    </row>
    <row r="101" spans="1:19" s="20" customFormat="1" ht="30" x14ac:dyDescent="0.25">
      <c r="A101" s="44" t="s">
        <v>515</v>
      </c>
      <c r="B101" s="28" t="s">
        <v>516</v>
      </c>
      <c r="C101" s="28">
        <v>27728722</v>
      </c>
      <c r="D101" s="28" t="s">
        <v>265</v>
      </c>
      <c r="E101" s="24"/>
      <c r="F101" s="25" t="s">
        <v>517</v>
      </c>
      <c r="G101" s="28" t="s">
        <v>518</v>
      </c>
      <c r="H101" s="44" t="s">
        <v>7</v>
      </c>
      <c r="I101" s="44"/>
      <c r="J101" s="44"/>
      <c r="K101" s="44" t="s">
        <v>885</v>
      </c>
      <c r="L101" s="27" t="e">
        <f>VLOOKUP($K101,oblasti!$A$2:$H$18,zdroje!L$3,0)</f>
        <v>#VALUE!</v>
      </c>
      <c r="M101" s="27" t="e">
        <f>VLOOKUP($K101,oblasti!$A$2:$H$18,zdroje!M$3,0)</f>
        <v>#VALUE!</v>
      </c>
      <c r="N101" s="27" t="e">
        <f>VLOOKUP($K101,oblasti!$A$2:$H$18,zdroje!N$3,0)</f>
        <v>#VALUE!</v>
      </c>
      <c r="O101" s="27" t="e">
        <f>VLOOKUP($K101,oblasti!$A$2:$H$18,zdroje!O$3,0)</f>
        <v>#VALUE!</v>
      </c>
      <c r="P101" s="27" t="e">
        <f>VLOOKUP($K101,oblasti!$A$2:$H$18,zdroje!P$3,0)</f>
        <v>#VALUE!</v>
      </c>
      <c r="Q101" s="27" t="e">
        <f>VLOOKUP($K101,oblasti!$A$2:$H$18,zdroje!Q$3,0)</f>
        <v>#VALUE!</v>
      </c>
      <c r="R101" s="44" t="s">
        <v>602</v>
      </c>
      <c r="S101" s="44"/>
    </row>
    <row r="102" spans="1:19" s="57" customFormat="1" ht="30" x14ac:dyDescent="0.25">
      <c r="A102" s="62" t="s">
        <v>515</v>
      </c>
      <c r="B102" s="28" t="s">
        <v>516</v>
      </c>
      <c r="C102" s="28">
        <v>27728722</v>
      </c>
      <c r="D102" s="28" t="s">
        <v>265</v>
      </c>
      <c r="E102" s="24"/>
      <c r="F102" s="25" t="s">
        <v>517</v>
      </c>
      <c r="G102" s="28" t="s">
        <v>518</v>
      </c>
      <c r="H102" s="44" t="s">
        <v>7</v>
      </c>
      <c r="I102" s="44"/>
      <c r="J102" s="44"/>
      <c r="K102" s="26" t="s">
        <v>886</v>
      </c>
      <c r="L102" s="27" t="e">
        <f>VLOOKUP($K102,oblasti!$A$2:$H$18,zdroje!L$3,0)</f>
        <v>#VALUE!</v>
      </c>
      <c r="M102" s="27" t="e">
        <f>VLOOKUP($K102,oblasti!$A$2:$H$18,zdroje!M$3,0)</f>
        <v>#VALUE!</v>
      </c>
      <c r="N102" s="27" t="e">
        <f>VLOOKUP($K102,oblasti!$A$2:$H$18,zdroje!N$3,0)</f>
        <v>#VALUE!</v>
      </c>
      <c r="O102" s="27" t="e">
        <f>VLOOKUP($K102,oblasti!$A$2:$H$18,zdroje!O$3,0)</f>
        <v>#VALUE!</v>
      </c>
      <c r="P102" s="27" t="e">
        <f>VLOOKUP($K102,oblasti!$A$2:$H$18,zdroje!P$3,0)</f>
        <v>#VALUE!</v>
      </c>
      <c r="Q102" s="27" t="e">
        <f>VLOOKUP($K102,oblasti!$A$2:$H$18,zdroje!Q$3,0)</f>
        <v>#VALUE!</v>
      </c>
      <c r="R102" s="44" t="s">
        <v>602</v>
      </c>
      <c r="S102" s="44"/>
    </row>
    <row r="103" spans="1:19" s="20" customFormat="1" ht="15" x14ac:dyDescent="0.25">
      <c r="A103" s="28" t="s">
        <v>326</v>
      </c>
      <c r="B103" s="44" t="s">
        <v>2153</v>
      </c>
      <c r="C103" s="28">
        <v>25904612</v>
      </c>
      <c r="D103" s="28" t="s">
        <v>265</v>
      </c>
      <c r="E103" s="24"/>
      <c r="F103" s="28" t="s">
        <v>2154</v>
      </c>
      <c r="G103" s="28" t="s">
        <v>2155</v>
      </c>
      <c r="H103" s="44" t="s">
        <v>7</v>
      </c>
      <c r="I103" s="44"/>
      <c r="J103" s="44"/>
      <c r="K103" s="44" t="s">
        <v>886</v>
      </c>
      <c r="L103" s="27" t="e">
        <f>VLOOKUP($K103,oblasti!$A$2:$H$18,zdroje!L$3,0)</f>
        <v>#VALUE!</v>
      </c>
      <c r="M103" s="27" t="e">
        <f>VLOOKUP($K103,oblasti!$A$2:$H$18,zdroje!M$3,0)</f>
        <v>#VALUE!</v>
      </c>
      <c r="N103" s="27" t="e">
        <f>VLOOKUP($K103,oblasti!$A$2:$H$18,zdroje!N$3,0)</f>
        <v>#VALUE!</v>
      </c>
      <c r="O103" s="27" t="e">
        <f>VLOOKUP($K103,oblasti!$A$2:$H$18,zdroje!O$3,0)</f>
        <v>#VALUE!</v>
      </c>
      <c r="P103" s="27" t="e">
        <f>VLOOKUP($K103,oblasti!$A$2:$H$18,zdroje!P$3,0)</f>
        <v>#VALUE!</v>
      </c>
      <c r="Q103" s="27" t="e">
        <f>VLOOKUP($K103,oblasti!$A$2:$H$18,zdroje!Q$3,0)</f>
        <v>#VALUE!</v>
      </c>
      <c r="R103" s="24" t="s">
        <v>2413</v>
      </c>
      <c r="S103" s="58"/>
    </row>
    <row r="104" spans="1:19" s="57" customFormat="1" ht="15" x14ac:dyDescent="0.25">
      <c r="A104" s="91" t="s">
        <v>326</v>
      </c>
      <c r="B104" s="44" t="s">
        <v>2153</v>
      </c>
      <c r="C104" s="28">
        <v>25904612</v>
      </c>
      <c r="D104" s="28" t="s">
        <v>265</v>
      </c>
      <c r="E104" s="24"/>
      <c r="F104" s="28" t="s">
        <v>2154</v>
      </c>
      <c r="G104" s="71" t="s">
        <v>2155</v>
      </c>
      <c r="H104" s="44" t="s">
        <v>7</v>
      </c>
      <c r="I104" s="44"/>
      <c r="J104" s="44"/>
      <c r="K104" s="44" t="s">
        <v>885</v>
      </c>
      <c r="L104" s="27" t="e">
        <f>VLOOKUP($K104,oblasti!$A$2:$H$18,zdroje!L$3,0)</f>
        <v>#VALUE!</v>
      </c>
      <c r="M104" s="27" t="e">
        <f>VLOOKUP($K104,oblasti!$A$2:$H$18,zdroje!M$3,0)</f>
        <v>#VALUE!</v>
      </c>
      <c r="N104" s="27" t="e">
        <f>VLOOKUP($K104,oblasti!$A$2:$H$18,zdroje!N$3,0)</f>
        <v>#VALUE!</v>
      </c>
      <c r="O104" s="27" t="e">
        <f>VLOOKUP($K104,oblasti!$A$2:$H$18,zdroje!O$3,0)</f>
        <v>#VALUE!</v>
      </c>
      <c r="P104" s="27" t="e">
        <f>VLOOKUP($K104,oblasti!$A$2:$H$18,zdroje!P$3,0)</f>
        <v>#VALUE!</v>
      </c>
      <c r="Q104" s="27" t="e">
        <f>VLOOKUP($K104,oblasti!$A$2:$H$18,zdroje!Q$3,0)</f>
        <v>#VALUE!</v>
      </c>
      <c r="R104" s="24" t="s">
        <v>2413</v>
      </c>
      <c r="S104" s="58"/>
    </row>
    <row r="105" spans="1:19" s="57" customFormat="1" ht="15" x14ac:dyDescent="0.25">
      <c r="A105" s="62" t="s">
        <v>502</v>
      </c>
      <c r="B105" s="28" t="s">
        <v>503</v>
      </c>
      <c r="C105" s="28">
        <v>41513100</v>
      </c>
      <c r="D105" s="28" t="s">
        <v>265</v>
      </c>
      <c r="E105" s="24"/>
      <c r="F105" s="72" t="s">
        <v>504</v>
      </c>
      <c r="G105" s="68" t="s">
        <v>505</v>
      </c>
      <c r="H105" s="44" t="s">
        <v>7</v>
      </c>
      <c r="I105" s="44"/>
      <c r="J105" s="44"/>
      <c r="K105" s="44" t="s">
        <v>885</v>
      </c>
      <c r="L105" s="27" t="e">
        <f>VLOOKUP($K105,oblasti!$A$2:$H$18,zdroje!L$3,0)</f>
        <v>#VALUE!</v>
      </c>
      <c r="M105" s="27" t="e">
        <f>VLOOKUP($K105,oblasti!$A$2:$H$18,zdroje!M$3,0)</f>
        <v>#VALUE!</v>
      </c>
      <c r="N105" s="27" t="e">
        <f>VLOOKUP($K105,oblasti!$A$2:$H$18,zdroje!N$3,0)</f>
        <v>#VALUE!</v>
      </c>
      <c r="O105" s="27" t="e">
        <f>VLOOKUP($K105,oblasti!$A$2:$H$18,zdroje!O$3,0)</f>
        <v>#VALUE!</v>
      </c>
      <c r="P105" s="27" t="e">
        <f>VLOOKUP($K105,oblasti!$A$2:$H$18,zdroje!P$3,0)</f>
        <v>#VALUE!</v>
      </c>
      <c r="Q105" s="27" t="e">
        <f>VLOOKUP($K105,oblasti!$A$2:$H$18,zdroje!Q$3,0)</f>
        <v>#VALUE!</v>
      </c>
      <c r="R105" s="44" t="s">
        <v>602</v>
      </c>
      <c r="S105" s="44"/>
    </row>
    <row r="106" spans="1:19" s="20" customFormat="1" ht="15" x14ac:dyDescent="0.25">
      <c r="A106" s="44" t="s">
        <v>502</v>
      </c>
      <c r="B106" s="28" t="s">
        <v>503</v>
      </c>
      <c r="C106" s="28">
        <v>41513100</v>
      </c>
      <c r="D106" s="28" t="s">
        <v>265</v>
      </c>
      <c r="E106" s="24"/>
      <c r="F106" s="25" t="s">
        <v>504</v>
      </c>
      <c r="G106" s="28" t="s">
        <v>505</v>
      </c>
      <c r="H106" s="44" t="s">
        <v>7</v>
      </c>
      <c r="I106" s="44"/>
      <c r="J106" s="44"/>
      <c r="K106" s="26" t="s">
        <v>886</v>
      </c>
      <c r="L106" s="27" t="e">
        <f>VLOOKUP($K106,oblasti!$A$2:$H$18,zdroje!L$3,0)</f>
        <v>#VALUE!</v>
      </c>
      <c r="M106" s="27" t="e">
        <f>VLOOKUP($K106,oblasti!$A$2:$H$18,zdroje!M$3,0)</f>
        <v>#VALUE!</v>
      </c>
      <c r="N106" s="27" t="e">
        <f>VLOOKUP($K106,oblasti!$A$2:$H$18,zdroje!N$3,0)</f>
        <v>#VALUE!</v>
      </c>
      <c r="O106" s="27" t="e">
        <f>VLOOKUP($K106,oblasti!$A$2:$H$18,zdroje!O$3,0)</f>
        <v>#VALUE!</v>
      </c>
      <c r="P106" s="27" t="e">
        <f>VLOOKUP($K106,oblasti!$A$2:$H$18,zdroje!P$3,0)</f>
        <v>#VALUE!</v>
      </c>
      <c r="Q106" s="27" t="e">
        <f>VLOOKUP($K106,oblasti!$A$2:$H$18,zdroje!Q$3,0)</f>
        <v>#VALUE!</v>
      </c>
      <c r="R106" s="44" t="s">
        <v>602</v>
      </c>
      <c r="S106" s="44"/>
    </row>
    <row r="107" spans="1:19" s="57" customFormat="1" ht="30" x14ac:dyDescent="0.25">
      <c r="A107" s="91" t="s">
        <v>2008</v>
      </c>
      <c r="B107" s="28" t="s">
        <v>2156</v>
      </c>
      <c r="C107" s="28">
        <v>25397087</v>
      </c>
      <c r="D107" s="28" t="s">
        <v>265</v>
      </c>
      <c r="E107" s="24"/>
      <c r="F107" s="28" t="s">
        <v>2412</v>
      </c>
      <c r="G107" s="68" t="s">
        <v>2157</v>
      </c>
      <c r="H107" s="26" t="s">
        <v>7</v>
      </c>
      <c r="I107" s="26"/>
      <c r="J107" s="26"/>
      <c r="K107" s="26" t="s">
        <v>886</v>
      </c>
      <c r="L107" s="27" t="e">
        <f>VLOOKUP($K107,oblasti!$A$2:$H$18,zdroje!L$3,0)</f>
        <v>#VALUE!</v>
      </c>
      <c r="M107" s="27" t="e">
        <f>VLOOKUP($K107,oblasti!$A$2:$H$18,zdroje!M$3,0)</f>
        <v>#VALUE!</v>
      </c>
      <c r="N107" s="27" t="e">
        <f>VLOOKUP($K107,oblasti!$A$2:$H$18,zdroje!N$3,0)</f>
        <v>#VALUE!</v>
      </c>
      <c r="O107" s="27" t="e">
        <f>VLOOKUP($K107,oblasti!$A$2:$H$18,zdroje!O$3,0)</f>
        <v>#VALUE!</v>
      </c>
      <c r="P107" s="27" t="e">
        <f>VLOOKUP($K107,oblasti!$A$2:$H$18,zdroje!P$3,0)</f>
        <v>#VALUE!</v>
      </c>
      <c r="Q107" s="27" t="e">
        <f>VLOOKUP($K107,oblasti!$A$2:$H$18,zdroje!Q$3,0)</f>
        <v>#VALUE!</v>
      </c>
      <c r="R107" s="24" t="s">
        <v>2413</v>
      </c>
      <c r="S107" s="55"/>
    </row>
    <row r="108" spans="1:19" s="20" customFormat="1" ht="30" x14ac:dyDescent="0.25">
      <c r="A108" s="28" t="s">
        <v>2008</v>
      </c>
      <c r="B108" s="28" t="s">
        <v>2156</v>
      </c>
      <c r="C108" s="28">
        <v>25397087</v>
      </c>
      <c r="D108" s="28" t="s">
        <v>265</v>
      </c>
      <c r="E108" s="24"/>
      <c r="F108" s="28" t="s">
        <v>2412</v>
      </c>
      <c r="G108" s="28" t="s">
        <v>2157</v>
      </c>
      <c r="H108" s="26" t="s">
        <v>7</v>
      </c>
      <c r="I108" s="26"/>
      <c r="J108" s="26"/>
      <c r="K108" s="26" t="s">
        <v>885</v>
      </c>
      <c r="L108" s="27" t="e">
        <f>VLOOKUP($K108,oblasti!$A$2:$H$18,zdroje!L$3,0)</f>
        <v>#VALUE!</v>
      </c>
      <c r="M108" s="27" t="e">
        <f>VLOOKUP($K108,oblasti!$A$2:$H$18,zdroje!M$3,0)</f>
        <v>#VALUE!</v>
      </c>
      <c r="N108" s="27" t="e">
        <f>VLOOKUP($K108,oblasti!$A$2:$H$18,zdroje!N$3,0)</f>
        <v>#VALUE!</v>
      </c>
      <c r="O108" s="27" t="e">
        <f>VLOOKUP($K108,oblasti!$A$2:$H$18,zdroje!O$3,0)</f>
        <v>#VALUE!</v>
      </c>
      <c r="P108" s="27" t="e">
        <f>VLOOKUP($K108,oblasti!$A$2:$H$18,zdroje!P$3,0)</f>
        <v>#VALUE!</v>
      </c>
      <c r="Q108" s="27" t="e">
        <f>VLOOKUP($K108,oblasti!$A$2:$H$18,zdroje!Q$3,0)</f>
        <v>#VALUE!</v>
      </c>
      <c r="R108" s="24" t="s">
        <v>2413</v>
      </c>
      <c r="S108" s="55"/>
    </row>
    <row r="109" spans="1:19" s="57" customFormat="1" ht="30" x14ac:dyDescent="0.25">
      <c r="A109" s="64" t="s">
        <v>1094</v>
      </c>
      <c r="B109" s="60" t="s">
        <v>1317</v>
      </c>
      <c r="C109" s="60">
        <v>43005560</v>
      </c>
      <c r="D109" s="60" t="s">
        <v>265</v>
      </c>
      <c r="E109" s="69"/>
      <c r="F109" s="72" t="s">
        <v>1318</v>
      </c>
      <c r="G109" s="60" t="s">
        <v>1319</v>
      </c>
      <c r="H109" s="26" t="s">
        <v>7</v>
      </c>
      <c r="I109" s="26"/>
      <c r="J109" s="26"/>
      <c r="K109" s="26" t="s">
        <v>885</v>
      </c>
      <c r="L109" s="27" t="e">
        <f>VLOOKUP($K109,oblasti!$A$2:$H$18,zdroje!L$3,0)</f>
        <v>#VALUE!</v>
      </c>
      <c r="M109" s="27" t="e">
        <f>VLOOKUP($K109,oblasti!$A$2:$H$18,zdroje!M$3,0)</f>
        <v>#VALUE!</v>
      </c>
      <c r="N109" s="27" t="e">
        <f>VLOOKUP($K109,oblasti!$A$2:$H$18,zdroje!N$3,0)</f>
        <v>#VALUE!</v>
      </c>
      <c r="O109" s="27" t="e">
        <f>VLOOKUP($K109,oblasti!$A$2:$H$18,zdroje!O$3,0)</f>
        <v>#VALUE!</v>
      </c>
      <c r="P109" s="27" t="e">
        <f>VLOOKUP($K109,oblasti!$A$2:$H$18,zdroje!P$3,0)</f>
        <v>#VALUE!</v>
      </c>
      <c r="Q109" s="27" t="e">
        <f>VLOOKUP($K109,oblasti!$A$2:$H$18,zdroje!Q$3,0)</f>
        <v>#VALUE!</v>
      </c>
      <c r="R109" s="24" t="s">
        <v>1350</v>
      </c>
      <c r="S109" s="24"/>
    </row>
    <row r="110" spans="1:19" s="57" customFormat="1" ht="30" x14ac:dyDescent="0.25">
      <c r="A110" s="66" t="s">
        <v>1094</v>
      </c>
      <c r="B110" s="23" t="s">
        <v>1317</v>
      </c>
      <c r="C110" s="23">
        <v>43005560</v>
      </c>
      <c r="D110" s="23" t="s">
        <v>265</v>
      </c>
      <c r="E110" s="24"/>
      <c r="F110" s="25" t="s">
        <v>1318</v>
      </c>
      <c r="G110" s="23" t="s">
        <v>1319</v>
      </c>
      <c r="H110" s="26" t="s">
        <v>7</v>
      </c>
      <c r="I110" s="26"/>
      <c r="J110" s="26"/>
      <c r="K110" s="26" t="s">
        <v>886</v>
      </c>
      <c r="L110" s="27" t="e">
        <f>VLOOKUP($K110,oblasti!$A$2:$H$18,zdroje!L$3,0)</f>
        <v>#VALUE!</v>
      </c>
      <c r="M110" s="27" t="e">
        <f>VLOOKUP($K110,oblasti!$A$2:$H$18,zdroje!M$3,0)</f>
        <v>#VALUE!</v>
      </c>
      <c r="N110" s="27" t="e">
        <f>VLOOKUP($K110,oblasti!$A$2:$H$18,zdroje!N$3,0)</f>
        <v>#VALUE!</v>
      </c>
      <c r="O110" s="27" t="e">
        <f>VLOOKUP($K110,oblasti!$A$2:$H$18,zdroje!O$3,0)</f>
        <v>#VALUE!</v>
      </c>
      <c r="P110" s="27" t="e">
        <f>VLOOKUP($K110,oblasti!$A$2:$H$18,zdroje!P$3,0)</f>
        <v>#VALUE!</v>
      </c>
      <c r="Q110" s="27" t="e">
        <f>VLOOKUP($K110,oblasti!$A$2:$H$18,zdroje!Q$3,0)</f>
        <v>#VALUE!</v>
      </c>
      <c r="R110" s="24" t="s">
        <v>1350</v>
      </c>
      <c r="S110" s="24"/>
    </row>
    <row r="111" spans="1:19" s="20" customFormat="1" ht="45" x14ac:dyDescent="0.25">
      <c r="A111" s="23" t="s">
        <v>1345</v>
      </c>
      <c r="B111" s="23" t="s">
        <v>1346</v>
      </c>
      <c r="C111" s="23">
        <v>28306651</v>
      </c>
      <c r="D111" s="23" t="s">
        <v>836</v>
      </c>
      <c r="E111" s="24" t="s">
        <v>1347</v>
      </c>
      <c r="F111" s="25" t="s">
        <v>1348</v>
      </c>
      <c r="G111" s="23" t="s">
        <v>1349</v>
      </c>
      <c r="H111" s="26" t="s">
        <v>7</v>
      </c>
      <c r="I111" s="26"/>
      <c r="J111" s="26"/>
      <c r="K111" s="26" t="s">
        <v>886</v>
      </c>
      <c r="L111" s="27" t="e">
        <f>VLOOKUP($K111,oblasti!$A$2:$H$18,zdroje!L$3,0)</f>
        <v>#VALUE!</v>
      </c>
      <c r="M111" s="27" t="e">
        <f>VLOOKUP($K111,oblasti!$A$2:$H$18,zdroje!M$3,0)</f>
        <v>#VALUE!</v>
      </c>
      <c r="N111" s="27" t="e">
        <f>VLOOKUP($K111,oblasti!$A$2:$H$18,zdroje!N$3,0)</f>
        <v>#VALUE!</v>
      </c>
      <c r="O111" s="27" t="e">
        <f>VLOOKUP($K111,oblasti!$A$2:$H$18,zdroje!O$3,0)</f>
        <v>#VALUE!</v>
      </c>
      <c r="P111" s="27" t="e">
        <f>VLOOKUP($K111,oblasti!$A$2:$H$18,zdroje!P$3,0)</f>
        <v>#VALUE!</v>
      </c>
      <c r="Q111" s="27" t="e">
        <f>VLOOKUP($K111,oblasti!$A$2:$H$18,zdroje!Q$3,0)</f>
        <v>#VALUE!</v>
      </c>
      <c r="R111" s="24" t="s">
        <v>1350</v>
      </c>
      <c r="S111" s="24"/>
    </row>
    <row r="112" spans="1:19" s="20" customFormat="1" ht="30" x14ac:dyDescent="0.25">
      <c r="A112" s="28" t="s">
        <v>2158</v>
      </c>
      <c r="B112" s="28" t="s">
        <v>2159</v>
      </c>
      <c r="C112" s="28">
        <v>25304259</v>
      </c>
      <c r="D112" s="28" t="s">
        <v>265</v>
      </c>
      <c r="E112" s="24"/>
      <c r="F112" s="71" t="s">
        <v>2411</v>
      </c>
      <c r="G112" s="28" t="s">
        <v>2161</v>
      </c>
      <c r="H112" s="44" t="s">
        <v>7</v>
      </c>
      <c r="I112" s="44"/>
      <c r="J112" s="44"/>
      <c r="K112" s="44" t="s">
        <v>886</v>
      </c>
      <c r="L112" s="27" t="e">
        <f>VLOOKUP($K112,oblasti!$A$2:$H$18,zdroje!L$3,0)</f>
        <v>#VALUE!</v>
      </c>
      <c r="M112" s="27" t="e">
        <f>VLOOKUP($K112,oblasti!$A$2:$H$18,zdroje!M$3,0)</f>
        <v>#VALUE!</v>
      </c>
      <c r="N112" s="27" t="e">
        <f>VLOOKUP($K112,oblasti!$A$2:$H$18,zdroje!N$3,0)</f>
        <v>#VALUE!</v>
      </c>
      <c r="O112" s="27" t="e">
        <f>VLOOKUP($K112,oblasti!$A$2:$H$18,zdroje!O$3,0)</f>
        <v>#VALUE!</v>
      </c>
      <c r="P112" s="27" t="e">
        <f>VLOOKUP($K112,oblasti!$A$2:$H$18,zdroje!P$3,0)</f>
        <v>#VALUE!</v>
      </c>
      <c r="Q112" s="27" t="e">
        <f>VLOOKUP($K112,oblasti!$A$2:$H$18,zdroje!Q$3,0)</f>
        <v>#VALUE!</v>
      </c>
      <c r="R112" s="24" t="s">
        <v>2413</v>
      </c>
      <c r="S112" s="58"/>
    </row>
    <row r="113" spans="1:19" s="20" customFormat="1" ht="30" x14ac:dyDescent="0.25">
      <c r="A113" s="28" t="s">
        <v>2158</v>
      </c>
      <c r="B113" s="28" t="s">
        <v>2159</v>
      </c>
      <c r="C113" s="28">
        <v>25304259</v>
      </c>
      <c r="D113" s="28" t="s">
        <v>265</v>
      </c>
      <c r="E113" s="24"/>
      <c r="F113" s="28" t="s">
        <v>2160</v>
      </c>
      <c r="G113" s="28" t="s">
        <v>2161</v>
      </c>
      <c r="H113" s="44" t="s">
        <v>7</v>
      </c>
      <c r="I113" s="44"/>
      <c r="J113" s="44"/>
      <c r="K113" s="44" t="s">
        <v>885</v>
      </c>
      <c r="L113" s="27" t="e">
        <f>VLOOKUP($K113,oblasti!$A$2:$H$18,zdroje!L$3,0)</f>
        <v>#VALUE!</v>
      </c>
      <c r="M113" s="27" t="e">
        <f>VLOOKUP($K113,oblasti!$A$2:$H$18,zdroje!M$3,0)</f>
        <v>#VALUE!</v>
      </c>
      <c r="N113" s="27" t="e">
        <f>VLOOKUP($K113,oblasti!$A$2:$H$18,zdroje!N$3,0)</f>
        <v>#VALUE!</v>
      </c>
      <c r="O113" s="27" t="e">
        <f>VLOOKUP($K113,oblasti!$A$2:$H$18,zdroje!O$3,0)</f>
        <v>#VALUE!</v>
      </c>
      <c r="P113" s="27" t="e">
        <f>VLOOKUP($K113,oblasti!$A$2:$H$18,zdroje!P$3,0)</f>
        <v>#VALUE!</v>
      </c>
      <c r="Q113" s="27" t="e">
        <f>VLOOKUP($K113,oblasti!$A$2:$H$18,zdroje!Q$3,0)</f>
        <v>#VALUE!</v>
      </c>
      <c r="R113" s="24" t="s">
        <v>2413</v>
      </c>
      <c r="S113" s="58"/>
    </row>
    <row r="114" spans="1:19" s="20" customFormat="1" ht="45" x14ac:dyDescent="0.25">
      <c r="A114" s="44" t="s">
        <v>263</v>
      </c>
      <c r="B114" s="28" t="s">
        <v>499</v>
      </c>
      <c r="C114" s="28">
        <v>60201088</v>
      </c>
      <c r="D114" s="28" t="s">
        <v>265</v>
      </c>
      <c r="E114" s="24"/>
      <c r="F114" s="25" t="s">
        <v>500</v>
      </c>
      <c r="G114" s="28" t="s">
        <v>501</v>
      </c>
      <c r="H114" s="44" t="s">
        <v>7</v>
      </c>
      <c r="I114" s="44"/>
      <c r="J114" s="44"/>
      <c r="K114" s="44" t="s">
        <v>885</v>
      </c>
      <c r="L114" s="27" t="e">
        <f>VLOOKUP($K114,oblasti!$A$2:$H$18,zdroje!L$3,0)</f>
        <v>#VALUE!</v>
      </c>
      <c r="M114" s="27" t="e">
        <f>VLOOKUP($K114,oblasti!$A$2:$H$18,zdroje!M$3,0)</f>
        <v>#VALUE!</v>
      </c>
      <c r="N114" s="27" t="e">
        <f>VLOOKUP($K114,oblasti!$A$2:$H$18,zdroje!N$3,0)</f>
        <v>#VALUE!</v>
      </c>
      <c r="O114" s="27" t="e">
        <f>VLOOKUP($K114,oblasti!$A$2:$H$18,zdroje!O$3,0)</f>
        <v>#VALUE!</v>
      </c>
      <c r="P114" s="27" t="e">
        <f>VLOOKUP($K114,oblasti!$A$2:$H$18,zdroje!P$3,0)</f>
        <v>#VALUE!</v>
      </c>
      <c r="Q114" s="27" t="e">
        <f>VLOOKUP($K114,oblasti!$A$2:$H$18,zdroje!Q$3,0)</f>
        <v>#VALUE!</v>
      </c>
      <c r="R114" s="44" t="s">
        <v>602</v>
      </c>
      <c r="S114" s="44"/>
    </row>
    <row r="115" spans="1:19" s="20" customFormat="1" ht="45" x14ac:dyDescent="0.25">
      <c r="A115" s="44" t="s">
        <v>263</v>
      </c>
      <c r="B115" s="28" t="s">
        <v>499</v>
      </c>
      <c r="C115" s="28">
        <v>60201088</v>
      </c>
      <c r="D115" s="28" t="s">
        <v>265</v>
      </c>
      <c r="E115" s="24"/>
      <c r="F115" s="25" t="s">
        <v>500</v>
      </c>
      <c r="G115" s="28" t="s">
        <v>501</v>
      </c>
      <c r="H115" s="44" t="s">
        <v>7</v>
      </c>
      <c r="I115" s="44"/>
      <c r="J115" s="44"/>
      <c r="K115" s="26" t="s">
        <v>886</v>
      </c>
      <c r="L115" s="27" t="e">
        <f>VLOOKUP($K115,oblasti!$A$2:$H$18,zdroje!L$3,0)</f>
        <v>#VALUE!</v>
      </c>
      <c r="M115" s="27" t="e">
        <f>VLOOKUP($K115,oblasti!$A$2:$H$18,zdroje!M$3,0)</f>
        <v>#VALUE!</v>
      </c>
      <c r="N115" s="27" t="e">
        <f>VLOOKUP($K115,oblasti!$A$2:$H$18,zdroje!N$3,0)</f>
        <v>#VALUE!</v>
      </c>
      <c r="O115" s="27" t="e">
        <f>VLOOKUP($K115,oblasti!$A$2:$H$18,zdroje!O$3,0)</f>
        <v>#VALUE!</v>
      </c>
      <c r="P115" s="27" t="e">
        <f>VLOOKUP($K115,oblasti!$A$2:$H$18,zdroje!P$3,0)</f>
        <v>#VALUE!</v>
      </c>
      <c r="Q115" s="27" t="e">
        <f>VLOOKUP($K115,oblasti!$A$2:$H$18,zdroje!Q$3,0)</f>
        <v>#VALUE!</v>
      </c>
      <c r="R115" s="44" t="s">
        <v>602</v>
      </c>
      <c r="S115" s="44"/>
    </row>
    <row r="116" spans="1:19" s="20" customFormat="1" ht="30" x14ac:dyDescent="0.25">
      <c r="A116" s="44" t="s">
        <v>539</v>
      </c>
      <c r="B116" s="28" t="s">
        <v>540</v>
      </c>
      <c r="C116" s="28">
        <v>28306031</v>
      </c>
      <c r="D116" s="28" t="s">
        <v>265</v>
      </c>
      <c r="E116" s="24"/>
      <c r="F116" s="25" t="s">
        <v>541</v>
      </c>
      <c r="G116" s="28" t="s">
        <v>542</v>
      </c>
      <c r="H116" s="44" t="s">
        <v>7</v>
      </c>
      <c r="I116" s="44"/>
      <c r="J116" s="44"/>
      <c r="K116" s="44" t="s">
        <v>885</v>
      </c>
      <c r="L116" s="27" t="e">
        <f>VLOOKUP($K116,oblasti!$A$2:$H$18,zdroje!L$3,0)</f>
        <v>#VALUE!</v>
      </c>
      <c r="M116" s="27" t="e">
        <f>VLOOKUP($K116,oblasti!$A$2:$H$18,zdroje!M$3,0)</f>
        <v>#VALUE!</v>
      </c>
      <c r="N116" s="27" t="e">
        <f>VLOOKUP($K116,oblasti!$A$2:$H$18,zdroje!N$3,0)</f>
        <v>#VALUE!</v>
      </c>
      <c r="O116" s="27" t="e">
        <f>VLOOKUP($K116,oblasti!$A$2:$H$18,zdroje!O$3,0)</f>
        <v>#VALUE!</v>
      </c>
      <c r="P116" s="27" t="e">
        <f>VLOOKUP($K116,oblasti!$A$2:$H$18,zdroje!P$3,0)</f>
        <v>#VALUE!</v>
      </c>
      <c r="Q116" s="27" t="e">
        <f>VLOOKUP($K116,oblasti!$A$2:$H$18,zdroje!Q$3,0)</f>
        <v>#VALUE!</v>
      </c>
      <c r="R116" s="44" t="s">
        <v>602</v>
      </c>
      <c r="S116" s="44"/>
    </row>
    <row r="117" spans="1:19" s="57" customFormat="1" ht="30" x14ac:dyDescent="0.25">
      <c r="A117" s="62" t="s">
        <v>539</v>
      </c>
      <c r="B117" s="28" t="s">
        <v>540</v>
      </c>
      <c r="C117" s="28">
        <v>28306031</v>
      </c>
      <c r="D117" s="28" t="s">
        <v>265</v>
      </c>
      <c r="E117" s="24"/>
      <c r="F117" s="25" t="s">
        <v>541</v>
      </c>
      <c r="G117" s="28" t="s">
        <v>542</v>
      </c>
      <c r="H117" s="44" t="s">
        <v>7</v>
      </c>
      <c r="I117" s="44"/>
      <c r="J117" s="44"/>
      <c r="K117" s="26" t="s">
        <v>886</v>
      </c>
      <c r="L117" s="27" t="e">
        <f>VLOOKUP($K117,oblasti!$A$2:$H$18,zdroje!L$3,0)</f>
        <v>#VALUE!</v>
      </c>
      <c r="M117" s="27" t="e">
        <f>VLOOKUP($K117,oblasti!$A$2:$H$18,zdroje!M$3,0)</f>
        <v>#VALUE!</v>
      </c>
      <c r="N117" s="27" t="e">
        <f>VLOOKUP($K117,oblasti!$A$2:$H$18,zdroje!N$3,0)</f>
        <v>#VALUE!</v>
      </c>
      <c r="O117" s="27" t="e">
        <f>VLOOKUP($K117,oblasti!$A$2:$H$18,zdroje!O$3,0)</f>
        <v>#VALUE!</v>
      </c>
      <c r="P117" s="27" t="e">
        <f>VLOOKUP($K117,oblasti!$A$2:$H$18,zdroje!P$3,0)</f>
        <v>#VALUE!</v>
      </c>
      <c r="Q117" s="27" t="e">
        <f>VLOOKUP($K117,oblasti!$A$2:$H$18,zdroje!Q$3,0)</f>
        <v>#VALUE!</v>
      </c>
      <c r="R117" s="44" t="s">
        <v>602</v>
      </c>
      <c r="S117" s="44"/>
    </row>
    <row r="118" spans="1:19" s="20" customFormat="1" ht="45" x14ac:dyDescent="0.25">
      <c r="A118" s="28" t="s">
        <v>2162</v>
      </c>
      <c r="B118" s="28" t="s">
        <v>2163</v>
      </c>
      <c r="C118" s="28">
        <v>26847832</v>
      </c>
      <c r="D118" s="28" t="s">
        <v>265</v>
      </c>
      <c r="E118" s="24"/>
      <c r="F118" s="28" t="s">
        <v>2164</v>
      </c>
      <c r="G118" s="28" t="s">
        <v>2165</v>
      </c>
      <c r="H118" s="26" t="s">
        <v>7</v>
      </c>
      <c r="I118" s="26"/>
      <c r="J118" s="26"/>
      <c r="K118" s="26" t="s">
        <v>886</v>
      </c>
      <c r="L118" s="27" t="e">
        <f>VLOOKUP($K118,oblasti!$A$2:$H$18,zdroje!L$3,0)</f>
        <v>#VALUE!</v>
      </c>
      <c r="M118" s="27" t="e">
        <f>VLOOKUP($K118,oblasti!$A$2:$H$18,zdroje!M$3,0)</f>
        <v>#VALUE!</v>
      </c>
      <c r="N118" s="27" t="e">
        <f>VLOOKUP($K118,oblasti!$A$2:$H$18,zdroje!N$3,0)</f>
        <v>#VALUE!</v>
      </c>
      <c r="O118" s="27" t="e">
        <f>VLOOKUP($K118,oblasti!$A$2:$H$18,zdroje!O$3,0)</f>
        <v>#VALUE!</v>
      </c>
      <c r="P118" s="27" t="e">
        <f>VLOOKUP($K118,oblasti!$A$2:$H$18,zdroje!P$3,0)</f>
        <v>#VALUE!</v>
      </c>
      <c r="Q118" s="27" t="e">
        <f>VLOOKUP($K118,oblasti!$A$2:$H$18,zdroje!Q$3,0)</f>
        <v>#VALUE!</v>
      </c>
      <c r="R118" s="24" t="s">
        <v>2413</v>
      </c>
      <c r="S118" s="55"/>
    </row>
    <row r="119" spans="1:19" s="20" customFormat="1" ht="45" x14ac:dyDescent="0.25">
      <c r="A119" s="28" t="s">
        <v>2162</v>
      </c>
      <c r="B119" s="28" t="s">
        <v>2163</v>
      </c>
      <c r="C119" s="28">
        <v>26847832</v>
      </c>
      <c r="D119" s="28" t="s">
        <v>265</v>
      </c>
      <c r="E119" s="24"/>
      <c r="F119" s="28" t="s">
        <v>2164</v>
      </c>
      <c r="G119" s="28" t="s">
        <v>2165</v>
      </c>
      <c r="H119" s="26" t="s">
        <v>7</v>
      </c>
      <c r="I119" s="26"/>
      <c r="J119" s="26"/>
      <c r="K119" s="26" t="s">
        <v>885</v>
      </c>
      <c r="L119" s="27" t="e">
        <f>VLOOKUP($K119,oblasti!$A$2:$H$18,zdroje!L$3,0)</f>
        <v>#VALUE!</v>
      </c>
      <c r="M119" s="27" t="e">
        <f>VLOOKUP($K119,oblasti!$A$2:$H$18,zdroje!M$3,0)</f>
        <v>#VALUE!</v>
      </c>
      <c r="N119" s="27" t="e">
        <f>VLOOKUP($K119,oblasti!$A$2:$H$18,zdroje!N$3,0)</f>
        <v>#VALUE!</v>
      </c>
      <c r="O119" s="27" t="e">
        <f>VLOOKUP($K119,oblasti!$A$2:$H$18,zdroje!O$3,0)</f>
        <v>#VALUE!</v>
      </c>
      <c r="P119" s="27" t="e">
        <f>VLOOKUP($K119,oblasti!$A$2:$H$18,zdroje!P$3,0)</f>
        <v>#VALUE!</v>
      </c>
      <c r="Q119" s="27" t="e">
        <f>VLOOKUP($K119,oblasti!$A$2:$H$18,zdroje!Q$3,0)</f>
        <v>#VALUE!</v>
      </c>
      <c r="R119" s="24" t="s">
        <v>2413</v>
      </c>
      <c r="S119" s="55"/>
    </row>
    <row r="120" spans="1:19" s="57" customFormat="1" ht="75" x14ac:dyDescent="0.25">
      <c r="A120" s="23" t="s">
        <v>1265</v>
      </c>
      <c r="B120" s="23" t="s">
        <v>1266</v>
      </c>
      <c r="C120" s="23">
        <v>10104461</v>
      </c>
      <c r="D120" s="23" t="s">
        <v>836</v>
      </c>
      <c r="E120" s="24" t="s">
        <v>1267</v>
      </c>
      <c r="F120" s="25" t="s">
        <v>1268</v>
      </c>
      <c r="G120" s="23" t="s">
        <v>1269</v>
      </c>
      <c r="H120" s="26" t="s">
        <v>7</v>
      </c>
      <c r="I120" s="26"/>
      <c r="J120" s="26"/>
      <c r="K120" s="26" t="s">
        <v>885</v>
      </c>
      <c r="L120" s="27" t="e">
        <f>VLOOKUP($K120,oblasti!$A$2:$H$18,zdroje!L$3,0)</f>
        <v>#VALUE!</v>
      </c>
      <c r="M120" s="27" t="e">
        <f>VLOOKUP($K120,oblasti!$A$2:$H$18,zdroje!M$3,0)</f>
        <v>#VALUE!</v>
      </c>
      <c r="N120" s="27" t="e">
        <f>VLOOKUP($K120,oblasti!$A$2:$H$18,zdroje!N$3,0)</f>
        <v>#VALUE!</v>
      </c>
      <c r="O120" s="27" t="e">
        <f>VLOOKUP($K120,oblasti!$A$2:$H$18,zdroje!O$3,0)</f>
        <v>#VALUE!</v>
      </c>
      <c r="P120" s="27" t="e">
        <f>VLOOKUP($K120,oblasti!$A$2:$H$18,zdroje!P$3,0)</f>
        <v>#VALUE!</v>
      </c>
      <c r="Q120" s="27" t="e">
        <f>VLOOKUP($K120,oblasti!$A$2:$H$18,zdroje!Q$3,0)</f>
        <v>#VALUE!</v>
      </c>
      <c r="R120" s="24" t="s">
        <v>1350</v>
      </c>
      <c r="S120" s="24"/>
    </row>
    <row r="121" spans="1:19" s="57" customFormat="1" ht="30" x14ac:dyDescent="0.25">
      <c r="A121" s="60" t="s">
        <v>1275</v>
      </c>
      <c r="B121" s="67" t="s">
        <v>1276</v>
      </c>
      <c r="C121" s="60">
        <v>28953118</v>
      </c>
      <c r="D121" s="60" t="s">
        <v>265</v>
      </c>
      <c r="E121" s="24"/>
      <c r="F121" s="72" t="s">
        <v>1277</v>
      </c>
      <c r="G121" s="60" t="s">
        <v>1278</v>
      </c>
      <c r="H121" s="26" t="s">
        <v>7</v>
      </c>
      <c r="I121" s="26"/>
      <c r="J121" s="26"/>
      <c r="K121" s="26" t="s">
        <v>885</v>
      </c>
      <c r="L121" s="27" t="e">
        <f>VLOOKUP($K121,oblasti!$A$2:$H$18,zdroje!L$3,0)</f>
        <v>#VALUE!</v>
      </c>
      <c r="M121" s="27" t="e">
        <f>VLOOKUP($K121,oblasti!$A$2:$H$18,zdroje!M$3,0)</f>
        <v>#VALUE!</v>
      </c>
      <c r="N121" s="27" t="e">
        <f>VLOOKUP($K121,oblasti!$A$2:$H$18,zdroje!N$3,0)</f>
        <v>#VALUE!</v>
      </c>
      <c r="O121" s="27" t="e">
        <f>VLOOKUP($K121,oblasti!$A$2:$H$18,zdroje!O$3,0)</f>
        <v>#VALUE!</v>
      </c>
      <c r="P121" s="27" t="e">
        <f>VLOOKUP($K121,oblasti!$A$2:$H$18,zdroje!P$3,0)</f>
        <v>#VALUE!</v>
      </c>
      <c r="Q121" s="27" t="e">
        <f>VLOOKUP($K121,oblasti!$A$2:$H$18,zdroje!Q$3,0)</f>
        <v>#VALUE!</v>
      </c>
      <c r="R121" s="24" t="s">
        <v>1350</v>
      </c>
      <c r="S121" s="24"/>
    </row>
    <row r="122" spans="1:19" s="20" customFormat="1" ht="30" x14ac:dyDescent="0.25">
      <c r="A122" s="23" t="s">
        <v>1275</v>
      </c>
      <c r="B122" s="23" t="s">
        <v>1276</v>
      </c>
      <c r="C122" s="23">
        <v>28953118</v>
      </c>
      <c r="D122" s="23" t="s">
        <v>265</v>
      </c>
      <c r="E122" s="24"/>
      <c r="F122" s="72" t="s">
        <v>1277</v>
      </c>
      <c r="G122" s="23" t="s">
        <v>1278</v>
      </c>
      <c r="H122" s="26" t="s">
        <v>7</v>
      </c>
      <c r="I122" s="26"/>
      <c r="J122" s="26"/>
      <c r="K122" s="26" t="s">
        <v>886</v>
      </c>
      <c r="L122" s="27" t="e">
        <f>VLOOKUP($K122,oblasti!$A$2:$H$18,zdroje!L$3,0)</f>
        <v>#VALUE!</v>
      </c>
      <c r="M122" s="27" t="e">
        <f>VLOOKUP($K122,oblasti!$A$2:$H$18,zdroje!M$3,0)</f>
        <v>#VALUE!</v>
      </c>
      <c r="N122" s="27" t="e">
        <f>VLOOKUP($K122,oblasti!$A$2:$H$18,zdroje!N$3,0)</f>
        <v>#VALUE!</v>
      </c>
      <c r="O122" s="27" t="e">
        <f>VLOOKUP($K122,oblasti!$A$2:$H$18,zdroje!O$3,0)</f>
        <v>#VALUE!</v>
      </c>
      <c r="P122" s="27" t="e">
        <f>VLOOKUP($K122,oblasti!$A$2:$H$18,zdroje!P$3,0)</f>
        <v>#VALUE!</v>
      </c>
      <c r="Q122" s="27" t="e">
        <f>VLOOKUP($K122,oblasti!$A$2:$H$18,zdroje!Q$3,0)</f>
        <v>#VALUE!</v>
      </c>
      <c r="R122" s="24" t="s">
        <v>1350</v>
      </c>
      <c r="S122" s="24"/>
    </row>
    <row r="123" spans="1:19" s="20" customFormat="1" ht="45" x14ac:dyDescent="0.25">
      <c r="A123" s="23" t="s">
        <v>1295</v>
      </c>
      <c r="B123" s="23" t="s">
        <v>1296</v>
      </c>
      <c r="C123" s="23">
        <v>27703568</v>
      </c>
      <c r="D123" s="23" t="s">
        <v>265</v>
      </c>
      <c r="E123" s="24"/>
      <c r="F123" s="25" t="s">
        <v>1297</v>
      </c>
      <c r="G123" s="23" t="s">
        <v>1298</v>
      </c>
      <c r="H123" s="26" t="s">
        <v>7</v>
      </c>
      <c r="I123" s="26"/>
      <c r="J123" s="26"/>
      <c r="K123" s="26" t="s">
        <v>885</v>
      </c>
      <c r="L123" s="27" t="e">
        <f>VLOOKUP($K123,oblasti!$A$2:$H$18,zdroje!L$3,0)</f>
        <v>#VALUE!</v>
      </c>
      <c r="M123" s="27" t="e">
        <f>VLOOKUP($K123,oblasti!$A$2:$H$18,zdroje!M$3,0)</f>
        <v>#VALUE!</v>
      </c>
      <c r="N123" s="27" t="e">
        <f>VLOOKUP($K123,oblasti!$A$2:$H$18,zdroje!N$3,0)</f>
        <v>#VALUE!</v>
      </c>
      <c r="O123" s="27" t="e">
        <f>VLOOKUP($K123,oblasti!$A$2:$H$18,zdroje!O$3,0)</f>
        <v>#VALUE!</v>
      </c>
      <c r="P123" s="27" t="e">
        <f>VLOOKUP($K123,oblasti!$A$2:$H$18,zdroje!P$3,0)</f>
        <v>#VALUE!</v>
      </c>
      <c r="Q123" s="27" t="e">
        <f>VLOOKUP($K123,oblasti!$A$2:$H$18,zdroje!Q$3,0)</f>
        <v>#VALUE!</v>
      </c>
      <c r="R123" s="24" t="s">
        <v>1350</v>
      </c>
      <c r="S123" s="24"/>
    </row>
    <row r="124" spans="1:19" s="57" customFormat="1" ht="45" x14ac:dyDescent="0.25">
      <c r="A124" s="64" t="s">
        <v>1295</v>
      </c>
      <c r="B124" s="60" t="s">
        <v>1296</v>
      </c>
      <c r="C124" s="60">
        <v>27703568</v>
      </c>
      <c r="D124" s="60" t="s">
        <v>265</v>
      </c>
      <c r="E124" s="24"/>
      <c r="F124" s="72" t="s">
        <v>1297</v>
      </c>
      <c r="G124" s="60" t="s">
        <v>1298</v>
      </c>
      <c r="H124" s="26" t="s">
        <v>7</v>
      </c>
      <c r="I124" s="26"/>
      <c r="J124" s="26"/>
      <c r="K124" s="26" t="s">
        <v>886</v>
      </c>
      <c r="L124" s="27" t="e">
        <f>VLOOKUP($K124,oblasti!$A$2:$H$18,zdroje!L$3,0)</f>
        <v>#VALUE!</v>
      </c>
      <c r="M124" s="27" t="e">
        <f>VLOOKUP($K124,oblasti!$A$2:$H$18,zdroje!M$3,0)</f>
        <v>#VALUE!</v>
      </c>
      <c r="N124" s="27" t="e">
        <f>VLOOKUP($K124,oblasti!$A$2:$H$18,zdroje!N$3,0)</f>
        <v>#VALUE!</v>
      </c>
      <c r="O124" s="27" t="e">
        <f>VLOOKUP($K124,oblasti!$A$2:$H$18,zdroje!O$3,0)</f>
        <v>#VALUE!</v>
      </c>
      <c r="P124" s="27" t="e">
        <f>VLOOKUP($K124,oblasti!$A$2:$H$18,zdroje!P$3,0)</f>
        <v>#VALUE!</v>
      </c>
      <c r="Q124" s="27" t="e">
        <f>VLOOKUP($K124,oblasti!$A$2:$H$18,zdroje!Q$3,0)</f>
        <v>#VALUE!</v>
      </c>
      <c r="R124" s="24" t="s">
        <v>1350</v>
      </c>
      <c r="S124" s="24"/>
    </row>
    <row r="125" spans="1:19" s="20" customFormat="1" ht="30" x14ac:dyDescent="0.25">
      <c r="A125" s="44" t="s">
        <v>489</v>
      </c>
      <c r="B125" s="28" t="s">
        <v>490</v>
      </c>
      <c r="C125" s="28">
        <v>28825586</v>
      </c>
      <c r="D125" s="28" t="s">
        <v>265</v>
      </c>
      <c r="E125" s="24"/>
      <c r="F125" s="25" t="s">
        <v>491</v>
      </c>
      <c r="G125" s="28" t="s">
        <v>492</v>
      </c>
      <c r="H125" s="44" t="s">
        <v>7</v>
      </c>
      <c r="I125" s="44"/>
      <c r="J125" s="44"/>
      <c r="K125" s="44" t="s">
        <v>885</v>
      </c>
      <c r="L125" s="27" t="e">
        <f>VLOOKUP($K125,oblasti!$A$2:$H$18,zdroje!L$3,0)</f>
        <v>#VALUE!</v>
      </c>
      <c r="M125" s="27" t="e">
        <f>VLOOKUP($K125,oblasti!$A$2:$H$18,zdroje!M$3,0)</f>
        <v>#VALUE!</v>
      </c>
      <c r="N125" s="27" t="e">
        <f>VLOOKUP($K125,oblasti!$A$2:$H$18,zdroje!N$3,0)</f>
        <v>#VALUE!</v>
      </c>
      <c r="O125" s="27" t="e">
        <f>VLOOKUP($K125,oblasti!$A$2:$H$18,zdroje!O$3,0)</f>
        <v>#VALUE!</v>
      </c>
      <c r="P125" s="27" t="e">
        <f>VLOOKUP($K125,oblasti!$A$2:$H$18,zdroje!P$3,0)</f>
        <v>#VALUE!</v>
      </c>
      <c r="Q125" s="27" t="e">
        <f>VLOOKUP($K125,oblasti!$A$2:$H$18,zdroje!Q$3,0)</f>
        <v>#VALUE!</v>
      </c>
      <c r="R125" s="44" t="s">
        <v>602</v>
      </c>
      <c r="S125" s="44"/>
    </row>
    <row r="126" spans="1:19" s="20" customFormat="1" ht="30" x14ac:dyDescent="0.25">
      <c r="A126" s="44" t="s">
        <v>489</v>
      </c>
      <c r="B126" s="28" t="s">
        <v>490</v>
      </c>
      <c r="C126" s="28">
        <v>28825586</v>
      </c>
      <c r="D126" s="28" t="s">
        <v>265</v>
      </c>
      <c r="E126" s="24"/>
      <c r="F126" s="25" t="s">
        <v>491</v>
      </c>
      <c r="G126" s="28" t="s">
        <v>492</v>
      </c>
      <c r="H126" s="44" t="s">
        <v>7</v>
      </c>
      <c r="I126" s="44"/>
      <c r="J126" s="44"/>
      <c r="K126" s="26" t="s">
        <v>886</v>
      </c>
      <c r="L126" s="27" t="e">
        <f>VLOOKUP($K126,oblasti!$A$2:$H$18,zdroje!L$3,0)</f>
        <v>#VALUE!</v>
      </c>
      <c r="M126" s="27" t="e">
        <f>VLOOKUP($K126,oblasti!$A$2:$H$18,zdroje!M$3,0)</f>
        <v>#VALUE!</v>
      </c>
      <c r="N126" s="27" t="e">
        <f>VLOOKUP($K126,oblasti!$A$2:$H$18,zdroje!N$3,0)</f>
        <v>#VALUE!</v>
      </c>
      <c r="O126" s="27" t="e">
        <f>VLOOKUP($K126,oblasti!$A$2:$H$18,zdroje!O$3,0)</f>
        <v>#VALUE!</v>
      </c>
      <c r="P126" s="27" t="e">
        <f>VLOOKUP($K126,oblasti!$A$2:$H$18,zdroje!P$3,0)</f>
        <v>#VALUE!</v>
      </c>
      <c r="Q126" s="27" t="e">
        <f>VLOOKUP($K126,oblasti!$A$2:$H$18,zdroje!Q$3,0)</f>
        <v>#VALUE!</v>
      </c>
      <c r="R126" s="44" t="s">
        <v>602</v>
      </c>
      <c r="S126" s="44"/>
    </row>
    <row r="127" spans="1:19" s="57" customFormat="1" ht="30" x14ac:dyDescent="0.25">
      <c r="A127" s="91" t="s">
        <v>2166</v>
      </c>
      <c r="B127" s="28" t="s">
        <v>2167</v>
      </c>
      <c r="C127" s="28">
        <v>28644263</v>
      </c>
      <c r="D127" s="28" t="s">
        <v>265</v>
      </c>
      <c r="E127" s="24"/>
      <c r="F127" s="71" t="s">
        <v>2168</v>
      </c>
      <c r="G127" s="28" t="s">
        <v>2169</v>
      </c>
      <c r="H127" s="26" t="s">
        <v>7</v>
      </c>
      <c r="I127" s="26"/>
      <c r="J127" s="26"/>
      <c r="K127" s="26" t="s">
        <v>886</v>
      </c>
      <c r="L127" s="27" t="e">
        <f>VLOOKUP($K127,oblasti!$A$2:$H$18,zdroje!L$3,0)</f>
        <v>#VALUE!</v>
      </c>
      <c r="M127" s="27" t="e">
        <f>VLOOKUP($K127,oblasti!$A$2:$H$18,zdroje!M$3,0)</f>
        <v>#VALUE!</v>
      </c>
      <c r="N127" s="27" t="e">
        <f>VLOOKUP($K127,oblasti!$A$2:$H$18,zdroje!N$3,0)</f>
        <v>#VALUE!</v>
      </c>
      <c r="O127" s="27" t="e">
        <f>VLOOKUP($K127,oblasti!$A$2:$H$18,zdroje!O$3,0)</f>
        <v>#VALUE!</v>
      </c>
      <c r="P127" s="27" t="e">
        <f>VLOOKUP($K127,oblasti!$A$2:$H$18,zdroje!P$3,0)</f>
        <v>#VALUE!</v>
      </c>
      <c r="Q127" s="27" t="e">
        <f>VLOOKUP($K127,oblasti!$A$2:$H$18,zdroje!Q$3,0)</f>
        <v>#VALUE!</v>
      </c>
      <c r="R127" s="24" t="s">
        <v>2413</v>
      </c>
      <c r="S127" s="55"/>
    </row>
    <row r="128" spans="1:19" s="57" customFormat="1" ht="30" x14ac:dyDescent="0.25">
      <c r="A128" s="28" t="s">
        <v>2166</v>
      </c>
      <c r="B128" s="28" t="s">
        <v>2167</v>
      </c>
      <c r="C128" s="28">
        <v>28644263</v>
      </c>
      <c r="D128" s="28" t="s">
        <v>265</v>
      </c>
      <c r="E128" s="24"/>
      <c r="F128" s="28" t="s">
        <v>2168</v>
      </c>
      <c r="G128" s="28" t="s">
        <v>2169</v>
      </c>
      <c r="H128" s="26" t="s">
        <v>7</v>
      </c>
      <c r="I128" s="26"/>
      <c r="J128" s="26"/>
      <c r="K128" s="26" t="s">
        <v>885</v>
      </c>
      <c r="L128" s="27" t="e">
        <f>VLOOKUP($K128,oblasti!$A$2:$H$18,zdroje!L$3,0)</f>
        <v>#VALUE!</v>
      </c>
      <c r="M128" s="27" t="e">
        <f>VLOOKUP($K128,oblasti!$A$2:$H$18,zdroje!M$3,0)</f>
        <v>#VALUE!</v>
      </c>
      <c r="N128" s="27" t="e">
        <f>VLOOKUP($K128,oblasti!$A$2:$H$18,zdroje!N$3,0)</f>
        <v>#VALUE!</v>
      </c>
      <c r="O128" s="27" t="e">
        <f>VLOOKUP($K128,oblasti!$A$2:$H$18,zdroje!O$3,0)</f>
        <v>#VALUE!</v>
      </c>
      <c r="P128" s="27" t="e">
        <f>VLOOKUP($K128,oblasti!$A$2:$H$18,zdroje!P$3,0)</f>
        <v>#VALUE!</v>
      </c>
      <c r="Q128" s="27" t="e">
        <f>VLOOKUP($K128,oblasti!$A$2:$H$18,zdroje!Q$3,0)</f>
        <v>#VALUE!</v>
      </c>
      <c r="R128" s="24" t="s">
        <v>2413</v>
      </c>
      <c r="S128" s="55"/>
    </row>
    <row r="129" spans="1:19" s="20" customFormat="1" ht="30" x14ac:dyDescent="0.25">
      <c r="A129" s="23" t="s">
        <v>1342</v>
      </c>
      <c r="B129" s="23" t="s">
        <v>1258</v>
      </c>
      <c r="C129" s="23">
        <v>26271303</v>
      </c>
      <c r="D129" s="23" t="s">
        <v>265</v>
      </c>
      <c r="E129" s="24"/>
      <c r="F129" s="25" t="s">
        <v>1259</v>
      </c>
      <c r="G129" s="23" t="s">
        <v>1260</v>
      </c>
      <c r="H129" s="26" t="s">
        <v>7</v>
      </c>
      <c r="I129" s="26"/>
      <c r="J129" s="26"/>
      <c r="K129" s="26" t="s">
        <v>885</v>
      </c>
      <c r="L129" s="27" t="e">
        <f>VLOOKUP($K129,oblasti!$A$2:$H$18,zdroje!L$3,0)</f>
        <v>#VALUE!</v>
      </c>
      <c r="M129" s="27" t="e">
        <f>VLOOKUP($K129,oblasti!$A$2:$H$18,zdroje!M$3,0)</f>
        <v>#VALUE!</v>
      </c>
      <c r="N129" s="27" t="e">
        <f>VLOOKUP($K129,oblasti!$A$2:$H$18,zdroje!N$3,0)</f>
        <v>#VALUE!</v>
      </c>
      <c r="O129" s="27" t="e">
        <f>VLOOKUP($K129,oblasti!$A$2:$H$18,zdroje!O$3,0)</f>
        <v>#VALUE!</v>
      </c>
      <c r="P129" s="27" t="e">
        <f>VLOOKUP($K129,oblasti!$A$2:$H$18,zdroje!P$3,0)</f>
        <v>#VALUE!</v>
      </c>
      <c r="Q129" s="27" t="e">
        <f>VLOOKUP($K129,oblasti!$A$2:$H$18,zdroje!Q$3,0)</f>
        <v>#VALUE!</v>
      </c>
      <c r="R129" s="24" t="s">
        <v>1350</v>
      </c>
      <c r="S129" s="24"/>
    </row>
    <row r="130" spans="1:19" s="20" customFormat="1" ht="30" x14ac:dyDescent="0.25">
      <c r="A130" s="23" t="s">
        <v>1342</v>
      </c>
      <c r="B130" s="23" t="s">
        <v>1258</v>
      </c>
      <c r="C130" s="23">
        <v>26271303</v>
      </c>
      <c r="D130" s="23" t="s">
        <v>265</v>
      </c>
      <c r="E130" s="24"/>
      <c r="F130" s="25" t="s">
        <v>1259</v>
      </c>
      <c r="G130" s="23" t="s">
        <v>1260</v>
      </c>
      <c r="H130" s="26" t="s">
        <v>7</v>
      </c>
      <c r="I130" s="26"/>
      <c r="J130" s="26"/>
      <c r="K130" s="26" t="s">
        <v>886</v>
      </c>
      <c r="L130" s="27" t="e">
        <f>VLOOKUP($K130,oblasti!$A$2:$H$18,zdroje!L$3,0)</f>
        <v>#VALUE!</v>
      </c>
      <c r="M130" s="27" t="e">
        <f>VLOOKUP($K130,oblasti!$A$2:$H$18,zdroje!M$3,0)</f>
        <v>#VALUE!</v>
      </c>
      <c r="N130" s="27" t="e">
        <f>VLOOKUP($K130,oblasti!$A$2:$H$18,zdroje!N$3,0)</f>
        <v>#VALUE!</v>
      </c>
      <c r="O130" s="27" t="e">
        <f>VLOOKUP($K130,oblasti!$A$2:$H$18,zdroje!O$3,0)</f>
        <v>#VALUE!</v>
      </c>
      <c r="P130" s="27" t="e">
        <f>VLOOKUP($K130,oblasti!$A$2:$H$18,zdroje!P$3,0)</f>
        <v>#VALUE!</v>
      </c>
      <c r="Q130" s="27" t="e">
        <f>VLOOKUP($K130,oblasti!$A$2:$H$18,zdroje!Q$3,0)</f>
        <v>#VALUE!</v>
      </c>
      <c r="R130" s="24" t="s">
        <v>1350</v>
      </c>
      <c r="S130" s="24"/>
    </row>
    <row r="131" spans="1:19" s="20" customFormat="1" ht="15" x14ac:dyDescent="0.25">
      <c r="A131" s="28" t="s">
        <v>2170</v>
      </c>
      <c r="B131" s="44" t="s">
        <v>2171</v>
      </c>
      <c r="C131" s="28">
        <v>26833581</v>
      </c>
      <c r="D131" s="28" t="s">
        <v>265</v>
      </c>
      <c r="E131" s="24"/>
      <c r="F131" s="28" t="s">
        <v>2172</v>
      </c>
      <c r="G131" s="28" t="s">
        <v>2173</v>
      </c>
      <c r="H131" s="26" t="s">
        <v>7</v>
      </c>
      <c r="I131" s="26"/>
      <c r="J131" s="26"/>
      <c r="K131" s="26" t="s">
        <v>886</v>
      </c>
      <c r="L131" s="27" t="e">
        <f>VLOOKUP($K131,oblasti!$A$2:$H$18,zdroje!L$3,0)</f>
        <v>#VALUE!</v>
      </c>
      <c r="M131" s="27" t="e">
        <f>VLOOKUP($K131,oblasti!$A$2:$H$18,zdroje!M$3,0)</f>
        <v>#VALUE!</v>
      </c>
      <c r="N131" s="27" t="e">
        <f>VLOOKUP($K131,oblasti!$A$2:$H$18,zdroje!N$3,0)</f>
        <v>#VALUE!</v>
      </c>
      <c r="O131" s="27" t="e">
        <f>VLOOKUP($K131,oblasti!$A$2:$H$18,zdroje!O$3,0)</f>
        <v>#VALUE!</v>
      </c>
      <c r="P131" s="27" t="e">
        <f>VLOOKUP($K131,oblasti!$A$2:$H$18,zdroje!P$3,0)</f>
        <v>#VALUE!</v>
      </c>
      <c r="Q131" s="27" t="e">
        <f>VLOOKUP($K131,oblasti!$A$2:$H$18,zdroje!Q$3,0)</f>
        <v>#VALUE!</v>
      </c>
      <c r="R131" s="24" t="s">
        <v>2413</v>
      </c>
      <c r="S131" s="55"/>
    </row>
    <row r="132" spans="1:19" s="20" customFormat="1" ht="15" x14ac:dyDescent="0.25">
      <c r="A132" s="28" t="s">
        <v>2170</v>
      </c>
      <c r="B132" s="44" t="s">
        <v>2171</v>
      </c>
      <c r="C132" s="28">
        <v>26833581</v>
      </c>
      <c r="D132" s="28" t="s">
        <v>265</v>
      </c>
      <c r="E132" s="24"/>
      <c r="F132" s="28" t="s">
        <v>2172</v>
      </c>
      <c r="G132" s="28" t="s">
        <v>2173</v>
      </c>
      <c r="H132" s="26" t="s">
        <v>7</v>
      </c>
      <c r="I132" s="26"/>
      <c r="J132" s="26"/>
      <c r="K132" s="26" t="s">
        <v>885</v>
      </c>
      <c r="L132" s="27" t="e">
        <f>VLOOKUP($K132,oblasti!$A$2:$H$18,zdroje!L$3,0)</f>
        <v>#VALUE!</v>
      </c>
      <c r="M132" s="27" t="e">
        <f>VLOOKUP($K132,oblasti!$A$2:$H$18,zdroje!M$3,0)</f>
        <v>#VALUE!</v>
      </c>
      <c r="N132" s="27" t="e">
        <f>VLOOKUP($K132,oblasti!$A$2:$H$18,zdroje!N$3,0)</f>
        <v>#VALUE!</v>
      </c>
      <c r="O132" s="27" t="e">
        <f>VLOOKUP($K132,oblasti!$A$2:$H$18,zdroje!O$3,0)</f>
        <v>#VALUE!</v>
      </c>
      <c r="P132" s="27" t="e">
        <f>VLOOKUP($K132,oblasti!$A$2:$H$18,zdroje!P$3,0)</f>
        <v>#VALUE!</v>
      </c>
      <c r="Q132" s="27" t="e">
        <f>VLOOKUP($K132,oblasti!$A$2:$H$18,zdroje!Q$3,0)</f>
        <v>#VALUE!</v>
      </c>
      <c r="R132" s="24" t="s">
        <v>2413</v>
      </c>
      <c r="S132" s="55"/>
    </row>
    <row r="133" spans="1:19" s="20" customFormat="1" ht="15" x14ac:dyDescent="0.25">
      <c r="A133" s="28" t="s">
        <v>1565</v>
      </c>
      <c r="B133" s="44" t="s">
        <v>1566</v>
      </c>
      <c r="C133" s="28">
        <v>4606884</v>
      </c>
      <c r="D133" s="28" t="s">
        <v>265</v>
      </c>
      <c r="E133" s="24"/>
      <c r="F133" s="28" t="s">
        <v>2174</v>
      </c>
      <c r="G133" s="86" t="s">
        <v>2175</v>
      </c>
      <c r="H133" s="26" t="s">
        <v>7</v>
      </c>
      <c r="I133" s="26"/>
      <c r="J133" s="26"/>
      <c r="K133" s="26" t="s">
        <v>886</v>
      </c>
      <c r="L133" s="27" t="e">
        <f>VLOOKUP($K133,oblasti!$A$2:$H$18,zdroje!L$3,0)</f>
        <v>#VALUE!</v>
      </c>
      <c r="M133" s="27" t="e">
        <f>VLOOKUP($K133,oblasti!$A$2:$H$18,zdroje!M$3,0)</f>
        <v>#VALUE!</v>
      </c>
      <c r="N133" s="27" t="e">
        <f>VLOOKUP($K133,oblasti!$A$2:$H$18,zdroje!N$3,0)</f>
        <v>#VALUE!</v>
      </c>
      <c r="O133" s="27" t="e">
        <f>VLOOKUP($K133,oblasti!$A$2:$H$18,zdroje!O$3,0)</f>
        <v>#VALUE!</v>
      </c>
      <c r="P133" s="27" t="e">
        <f>VLOOKUP($K133,oblasti!$A$2:$H$18,zdroje!P$3,0)</f>
        <v>#VALUE!</v>
      </c>
      <c r="Q133" s="27" t="e">
        <f>VLOOKUP($K133,oblasti!$A$2:$H$18,zdroje!Q$3,0)</f>
        <v>#VALUE!</v>
      </c>
      <c r="R133" s="24" t="s">
        <v>2413</v>
      </c>
      <c r="S133" s="55"/>
    </row>
    <row r="134" spans="1:19" s="57" customFormat="1" ht="15" x14ac:dyDescent="0.25">
      <c r="A134" s="85" t="s">
        <v>1565</v>
      </c>
      <c r="B134" s="92" t="s">
        <v>1566</v>
      </c>
      <c r="C134" s="86">
        <v>4606884</v>
      </c>
      <c r="D134" s="86" t="s">
        <v>265</v>
      </c>
      <c r="E134" s="24"/>
      <c r="F134" s="28" t="s">
        <v>2174</v>
      </c>
      <c r="G134" s="86" t="s">
        <v>2175</v>
      </c>
      <c r="H134" s="26" t="s">
        <v>7</v>
      </c>
      <c r="I134" s="26"/>
      <c r="J134" s="26"/>
      <c r="K134" s="26" t="s">
        <v>885</v>
      </c>
      <c r="L134" s="27" t="e">
        <f>VLOOKUP($K134,oblasti!$A$2:$H$18,zdroje!L$3,0)</f>
        <v>#VALUE!</v>
      </c>
      <c r="M134" s="27" t="e">
        <f>VLOOKUP($K134,oblasti!$A$2:$H$18,zdroje!M$3,0)</f>
        <v>#VALUE!</v>
      </c>
      <c r="N134" s="27" t="e">
        <f>VLOOKUP($K134,oblasti!$A$2:$H$18,zdroje!N$3,0)</f>
        <v>#VALUE!</v>
      </c>
      <c r="O134" s="27" t="e">
        <f>VLOOKUP($K134,oblasti!$A$2:$H$18,zdroje!O$3,0)</f>
        <v>#VALUE!</v>
      </c>
      <c r="P134" s="27" t="e">
        <f>VLOOKUP($K134,oblasti!$A$2:$H$18,zdroje!P$3,0)</f>
        <v>#VALUE!</v>
      </c>
      <c r="Q134" s="27" t="e">
        <f>VLOOKUP($K134,oblasti!$A$2:$H$18,zdroje!Q$3,0)</f>
        <v>#VALUE!</v>
      </c>
      <c r="R134" s="24" t="s">
        <v>2413</v>
      </c>
      <c r="S134" s="55"/>
    </row>
    <row r="135" spans="1:19" s="20" customFormat="1" ht="30" x14ac:dyDescent="0.25">
      <c r="A135" s="23" t="s">
        <v>1334</v>
      </c>
      <c r="B135" s="23" t="s">
        <v>1335</v>
      </c>
      <c r="C135" s="23">
        <v>29351511</v>
      </c>
      <c r="D135" s="23" t="s">
        <v>265</v>
      </c>
      <c r="E135" s="24"/>
      <c r="F135" s="25" t="s">
        <v>1336</v>
      </c>
      <c r="G135" s="23" t="s">
        <v>1337</v>
      </c>
      <c r="H135" s="26" t="s">
        <v>7</v>
      </c>
      <c r="I135" s="26"/>
      <c r="J135" s="26"/>
      <c r="K135" s="26" t="s">
        <v>885</v>
      </c>
      <c r="L135" s="27" t="e">
        <f>VLOOKUP($K135,oblasti!$A$2:$H$18,zdroje!L$3,0)</f>
        <v>#VALUE!</v>
      </c>
      <c r="M135" s="27" t="e">
        <f>VLOOKUP($K135,oblasti!$A$2:$H$18,zdroje!M$3,0)</f>
        <v>#VALUE!</v>
      </c>
      <c r="N135" s="27" t="e">
        <f>VLOOKUP($K135,oblasti!$A$2:$H$18,zdroje!N$3,0)</f>
        <v>#VALUE!</v>
      </c>
      <c r="O135" s="27" t="e">
        <f>VLOOKUP($K135,oblasti!$A$2:$H$18,zdroje!O$3,0)</f>
        <v>#VALUE!</v>
      </c>
      <c r="P135" s="27" t="e">
        <f>VLOOKUP($K135,oblasti!$A$2:$H$18,zdroje!P$3,0)</f>
        <v>#VALUE!</v>
      </c>
      <c r="Q135" s="27" t="e">
        <f>VLOOKUP($K135,oblasti!$A$2:$H$18,zdroje!Q$3,0)</f>
        <v>#VALUE!</v>
      </c>
      <c r="R135" s="24" t="s">
        <v>1350</v>
      </c>
      <c r="S135" s="24"/>
    </row>
    <row r="136" spans="1:19" s="57" customFormat="1" ht="30" x14ac:dyDescent="0.25">
      <c r="A136" s="66" t="s">
        <v>1334</v>
      </c>
      <c r="B136" s="23" t="s">
        <v>1335</v>
      </c>
      <c r="C136" s="23">
        <v>29351511</v>
      </c>
      <c r="D136" s="23" t="s">
        <v>265</v>
      </c>
      <c r="E136" s="24"/>
      <c r="F136" s="25" t="s">
        <v>1336</v>
      </c>
      <c r="G136" s="23" t="s">
        <v>1337</v>
      </c>
      <c r="H136" s="26" t="s">
        <v>7</v>
      </c>
      <c r="I136" s="26"/>
      <c r="J136" s="26"/>
      <c r="K136" s="26" t="s">
        <v>886</v>
      </c>
      <c r="L136" s="27" t="e">
        <f>VLOOKUP($K136,oblasti!$A$2:$H$18,zdroje!L$3,0)</f>
        <v>#VALUE!</v>
      </c>
      <c r="M136" s="27" t="e">
        <f>VLOOKUP($K136,oblasti!$A$2:$H$18,zdroje!M$3,0)</f>
        <v>#VALUE!</v>
      </c>
      <c r="N136" s="27" t="e">
        <f>VLOOKUP($K136,oblasti!$A$2:$H$18,zdroje!N$3,0)</f>
        <v>#VALUE!</v>
      </c>
      <c r="O136" s="27" t="e">
        <f>VLOOKUP($K136,oblasti!$A$2:$H$18,zdroje!O$3,0)</f>
        <v>#VALUE!</v>
      </c>
      <c r="P136" s="27" t="e">
        <f>VLOOKUP($K136,oblasti!$A$2:$H$18,zdroje!P$3,0)</f>
        <v>#VALUE!</v>
      </c>
      <c r="Q136" s="27" t="e">
        <f>VLOOKUP($K136,oblasti!$A$2:$H$18,zdroje!Q$3,0)</f>
        <v>#VALUE!</v>
      </c>
      <c r="R136" s="24" t="s">
        <v>1350</v>
      </c>
      <c r="S136" s="24"/>
    </row>
    <row r="137" spans="1:19" s="57" customFormat="1" ht="45" x14ac:dyDescent="0.25">
      <c r="A137" s="66" t="s">
        <v>1093</v>
      </c>
      <c r="B137" s="23" t="s">
        <v>1314</v>
      </c>
      <c r="C137" s="23">
        <v>26823411</v>
      </c>
      <c r="D137" s="23" t="s">
        <v>265</v>
      </c>
      <c r="E137" s="24"/>
      <c r="F137" s="25" t="s">
        <v>1315</v>
      </c>
      <c r="G137" s="23" t="s">
        <v>1316</v>
      </c>
      <c r="H137" s="26" t="s">
        <v>7</v>
      </c>
      <c r="I137" s="26"/>
      <c r="J137" s="26"/>
      <c r="K137" s="26" t="s">
        <v>885</v>
      </c>
      <c r="L137" s="27" t="e">
        <f>VLOOKUP($K137,oblasti!$A$2:$H$18,zdroje!L$3,0)</f>
        <v>#VALUE!</v>
      </c>
      <c r="M137" s="27" t="e">
        <f>VLOOKUP($K137,oblasti!$A$2:$H$18,zdroje!M$3,0)</f>
        <v>#VALUE!</v>
      </c>
      <c r="N137" s="27" t="e">
        <f>VLOOKUP($K137,oblasti!$A$2:$H$18,zdroje!N$3,0)</f>
        <v>#VALUE!</v>
      </c>
      <c r="O137" s="27" t="e">
        <f>VLOOKUP($K137,oblasti!$A$2:$H$18,zdroje!O$3,0)</f>
        <v>#VALUE!</v>
      </c>
      <c r="P137" s="27" t="e">
        <f>VLOOKUP($K137,oblasti!$A$2:$H$18,zdroje!P$3,0)</f>
        <v>#VALUE!</v>
      </c>
      <c r="Q137" s="27" t="e">
        <f>VLOOKUP($K137,oblasti!$A$2:$H$18,zdroje!Q$3,0)</f>
        <v>#VALUE!</v>
      </c>
      <c r="R137" s="24" t="s">
        <v>1350</v>
      </c>
      <c r="S137" s="24"/>
    </row>
    <row r="138" spans="1:19" s="20" customFormat="1" ht="45" x14ac:dyDescent="0.25">
      <c r="A138" s="23" t="s">
        <v>1093</v>
      </c>
      <c r="B138" s="23" t="s">
        <v>1314</v>
      </c>
      <c r="C138" s="23">
        <v>26823411</v>
      </c>
      <c r="D138" s="23" t="s">
        <v>265</v>
      </c>
      <c r="E138" s="24"/>
      <c r="F138" s="25" t="s">
        <v>1315</v>
      </c>
      <c r="G138" s="23" t="s">
        <v>1316</v>
      </c>
      <c r="H138" s="26" t="s">
        <v>7</v>
      </c>
      <c r="I138" s="26"/>
      <c r="J138" s="26"/>
      <c r="K138" s="26" t="s">
        <v>886</v>
      </c>
      <c r="L138" s="27" t="e">
        <f>VLOOKUP($K138,oblasti!$A$2:$H$18,zdroje!L$3,0)</f>
        <v>#VALUE!</v>
      </c>
      <c r="M138" s="27" t="e">
        <f>VLOOKUP($K138,oblasti!$A$2:$H$18,zdroje!M$3,0)</f>
        <v>#VALUE!</v>
      </c>
      <c r="N138" s="27" t="e">
        <f>VLOOKUP($K138,oblasti!$A$2:$H$18,zdroje!N$3,0)</f>
        <v>#VALUE!</v>
      </c>
      <c r="O138" s="27" t="e">
        <f>VLOOKUP($K138,oblasti!$A$2:$H$18,zdroje!O$3,0)</f>
        <v>#VALUE!</v>
      </c>
      <c r="P138" s="27" t="e">
        <f>VLOOKUP($K138,oblasti!$A$2:$H$18,zdroje!P$3,0)</f>
        <v>#VALUE!</v>
      </c>
      <c r="Q138" s="27" t="e">
        <f>VLOOKUP($K138,oblasti!$A$2:$H$18,zdroje!Q$3,0)</f>
        <v>#VALUE!</v>
      </c>
      <c r="R138" s="24" t="s">
        <v>1350</v>
      </c>
      <c r="S138" s="24"/>
    </row>
    <row r="139" spans="1:19" s="57" customFormat="1" ht="45" x14ac:dyDescent="0.25">
      <c r="A139" s="61" t="s">
        <v>582</v>
      </c>
      <c r="B139" s="77" t="s">
        <v>583</v>
      </c>
      <c r="C139" s="71">
        <v>28269985</v>
      </c>
      <c r="D139" s="71" t="s">
        <v>265</v>
      </c>
      <c r="E139" s="24"/>
      <c r="F139" s="72" t="s">
        <v>584</v>
      </c>
      <c r="G139" s="71" t="s">
        <v>585</v>
      </c>
      <c r="H139" s="44" t="s">
        <v>7</v>
      </c>
      <c r="I139" s="44"/>
      <c r="J139" s="44"/>
      <c r="K139" s="44" t="s">
        <v>885</v>
      </c>
      <c r="L139" s="27" t="e">
        <f>VLOOKUP($K139,oblasti!$A$2:$H$18,zdroje!L$3,0)</f>
        <v>#VALUE!</v>
      </c>
      <c r="M139" s="27" t="e">
        <f>VLOOKUP($K139,oblasti!$A$2:$H$18,zdroje!M$3,0)</f>
        <v>#VALUE!</v>
      </c>
      <c r="N139" s="27" t="e">
        <f>VLOOKUP($K139,oblasti!$A$2:$H$18,zdroje!N$3,0)</f>
        <v>#VALUE!</v>
      </c>
      <c r="O139" s="27" t="e">
        <f>VLOOKUP($K139,oblasti!$A$2:$H$18,zdroje!O$3,0)</f>
        <v>#VALUE!</v>
      </c>
      <c r="P139" s="27" t="e">
        <f>VLOOKUP($K139,oblasti!$A$2:$H$18,zdroje!P$3,0)</f>
        <v>#VALUE!</v>
      </c>
      <c r="Q139" s="27" t="e">
        <f>VLOOKUP($K139,oblasti!$A$2:$H$18,zdroje!Q$3,0)</f>
        <v>#VALUE!</v>
      </c>
      <c r="R139" s="44" t="s">
        <v>602</v>
      </c>
      <c r="S139" s="44"/>
    </row>
    <row r="140" spans="1:19" s="57" customFormat="1" ht="45" x14ac:dyDescent="0.25">
      <c r="A140" s="61" t="s">
        <v>582</v>
      </c>
      <c r="B140" s="71" t="s">
        <v>583</v>
      </c>
      <c r="C140" s="71">
        <v>28269985</v>
      </c>
      <c r="D140" s="71" t="s">
        <v>265</v>
      </c>
      <c r="E140" s="24"/>
      <c r="F140" s="72" t="s">
        <v>584</v>
      </c>
      <c r="G140" s="71" t="s">
        <v>585</v>
      </c>
      <c r="H140" s="44" t="s">
        <v>7</v>
      </c>
      <c r="I140" s="44"/>
      <c r="J140" s="44"/>
      <c r="K140" s="44" t="s">
        <v>886</v>
      </c>
      <c r="L140" s="27" t="e">
        <f>VLOOKUP($K140,oblasti!$A$2:$H$18,zdroje!L$3,0)</f>
        <v>#VALUE!</v>
      </c>
      <c r="M140" s="27" t="e">
        <f>VLOOKUP($K140,oblasti!$A$2:$H$18,zdroje!M$3,0)</f>
        <v>#VALUE!</v>
      </c>
      <c r="N140" s="27" t="e">
        <f>VLOOKUP($K140,oblasti!$A$2:$H$18,zdroje!N$3,0)</f>
        <v>#VALUE!</v>
      </c>
      <c r="O140" s="27" t="e">
        <f>VLOOKUP($K140,oblasti!$A$2:$H$18,zdroje!O$3,0)</f>
        <v>#VALUE!</v>
      </c>
      <c r="P140" s="27" t="e">
        <f>VLOOKUP($K140,oblasti!$A$2:$H$18,zdroje!P$3,0)</f>
        <v>#VALUE!</v>
      </c>
      <c r="Q140" s="27" t="e">
        <f>VLOOKUP($K140,oblasti!$A$2:$H$18,zdroje!Q$3,0)</f>
        <v>#VALUE!</v>
      </c>
      <c r="R140" s="44" t="s">
        <v>602</v>
      </c>
      <c r="S140" s="44"/>
    </row>
    <row r="141" spans="1:19" s="20" customFormat="1" ht="30" x14ac:dyDescent="0.25">
      <c r="A141" s="23" t="s">
        <v>1320</v>
      </c>
      <c r="B141" s="23" t="s">
        <v>1321</v>
      </c>
      <c r="C141" s="23">
        <v>26285363</v>
      </c>
      <c r="D141" s="23" t="s">
        <v>265</v>
      </c>
      <c r="E141" s="24"/>
      <c r="F141" s="25" t="s">
        <v>1322</v>
      </c>
      <c r="G141" s="23" t="s">
        <v>1323</v>
      </c>
      <c r="H141" s="26" t="s">
        <v>7</v>
      </c>
      <c r="I141" s="26"/>
      <c r="J141" s="26"/>
      <c r="K141" s="26" t="s">
        <v>885</v>
      </c>
      <c r="L141" s="27" t="e">
        <f>VLOOKUP($K141,oblasti!$A$2:$H$18,zdroje!L$3,0)</f>
        <v>#VALUE!</v>
      </c>
      <c r="M141" s="27" t="e">
        <f>VLOOKUP($K141,oblasti!$A$2:$H$18,zdroje!M$3,0)</f>
        <v>#VALUE!</v>
      </c>
      <c r="N141" s="27" t="e">
        <f>VLOOKUP($K141,oblasti!$A$2:$H$18,zdroje!N$3,0)</f>
        <v>#VALUE!</v>
      </c>
      <c r="O141" s="27" t="e">
        <f>VLOOKUP($K141,oblasti!$A$2:$H$18,zdroje!O$3,0)</f>
        <v>#VALUE!</v>
      </c>
      <c r="P141" s="27" t="e">
        <f>VLOOKUP($K141,oblasti!$A$2:$H$18,zdroje!P$3,0)</f>
        <v>#VALUE!</v>
      </c>
      <c r="Q141" s="27" t="e">
        <f>VLOOKUP($K141,oblasti!$A$2:$H$18,zdroje!Q$3,0)</f>
        <v>#VALUE!</v>
      </c>
      <c r="R141" s="24" t="s">
        <v>1350</v>
      </c>
      <c r="S141" s="24"/>
    </row>
    <row r="142" spans="1:19" s="20" customFormat="1" ht="30" x14ac:dyDescent="0.25">
      <c r="A142" s="23" t="s">
        <v>1320</v>
      </c>
      <c r="B142" s="23" t="s">
        <v>1321</v>
      </c>
      <c r="C142" s="23">
        <v>26285363</v>
      </c>
      <c r="D142" s="23" t="s">
        <v>265</v>
      </c>
      <c r="E142" s="24"/>
      <c r="F142" s="25" t="s">
        <v>1322</v>
      </c>
      <c r="G142" s="78" t="s">
        <v>1323</v>
      </c>
      <c r="H142" s="26" t="s">
        <v>7</v>
      </c>
      <c r="I142" s="26"/>
      <c r="J142" s="26"/>
      <c r="K142" s="26" t="s">
        <v>886</v>
      </c>
      <c r="L142" s="27" t="e">
        <f>VLOOKUP($K142,oblasti!$A$2:$H$18,zdroje!L$3,0)</f>
        <v>#VALUE!</v>
      </c>
      <c r="M142" s="27" t="e">
        <f>VLOOKUP($K142,oblasti!$A$2:$H$18,zdroje!M$3,0)</f>
        <v>#VALUE!</v>
      </c>
      <c r="N142" s="27" t="e">
        <f>VLOOKUP($K142,oblasti!$A$2:$H$18,zdroje!N$3,0)</f>
        <v>#VALUE!</v>
      </c>
      <c r="O142" s="27" t="e">
        <f>VLOOKUP($K142,oblasti!$A$2:$H$18,zdroje!O$3,0)</f>
        <v>#VALUE!</v>
      </c>
      <c r="P142" s="27" t="e">
        <f>VLOOKUP($K142,oblasti!$A$2:$H$18,zdroje!P$3,0)</f>
        <v>#VALUE!</v>
      </c>
      <c r="Q142" s="27" t="e">
        <f>VLOOKUP($K142,oblasti!$A$2:$H$18,zdroje!Q$3,0)</f>
        <v>#VALUE!</v>
      </c>
      <c r="R142" s="24" t="s">
        <v>1350</v>
      </c>
      <c r="S142" s="24"/>
    </row>
    <row r="143" spans="1:19" s="20" customFormat="1" ht="30" x14ac:dyDescent="0.25">
      <c r="A143" s="23" t="s">
        <v>1065</v>
      </c>
      <c r="B143" s="23" t="s">
        <v>307</v>
      </c>
      <c r="C143" s="23">
        <v>26358701</v>
      </c>
      <c r="D143" s="23" t="s">
        <v>265</v>
      </c>
      <c r="E143" s="24"/>
      <c r="F143" s="25" t="s">
        <v>717</v>
      </c>
      <c r="G143" s="23" t="s">
        <v>1270</v>
      </c>
      <c r="H143" s="26" t="s">
        <v>7</v>
      </c>
      <c r="I143" s="26"/>
      <c r="J143" s="26"/>
      <c r="K143" s="26" t="s">
        <v>885</v>
      </c>
      <c r="L143" s="27" t="e">
        <f>VLOOKUP($K143,oblasti!$A$2:$H$18,zdroje!L$3,0)</f>
        <v>#VALUE!</v>
      </c>
      <c r="M143" s="27" t="e">
        <f>VLOOKUP($K143,oblasti!$A$2:$H$18,zdroje!M$3,0)</f>
        <v>#VALUE!</v>
      </c>
      <c r="N143" s="27" t="e">
        <f>VLOOKUP($K143,oblasti!$A$2:$H$18,zdroje!N$3,0)</f>
        <v>#VALUE!</v>
      </c>
      <c r="O143" s="27" t="e">
        <f>VLOOKUP($K143,oblasti!$A$2:$H$18,zdroje!O$3,0)</f>
        <v>#VALUE!</v>
      </c>
      <c r="P143" s="27" t="e">
        <f>VLOOKUP($K143,oblasti!$A$2:$H$18,zdroje!P$3,0)</f>
        <v>#VALUE!</v>
      </c>
      <c r="Q143" s="27" t="e">
        <f>VLOOKUP($K143,oblasti!$A$2:$H$18,zdroje!Q$3,0)</f>
        <v>#VALUE!</v>
      </c>
      <c r="R143" s="24" t="s">
        <v>1350</v>
      </c>
      <c r="S143" s="24"/>
    </row>
    <row r="144" spans="1:19" s="20" customFormat="1" ht="30" x14ac:dyDescent="0.25">
      <c r="A144" s="23" t="s">
        <v>1065</v>
      </c>
      <c r="B144" s="23" t="s">
        <v>307</v>
      </c>
      <c r="C144" s="23">
        <v>26358701</v>
      </c>
      <c r="D144" s="23" t="s">
        <v>265</v>
      </c>
      <c r="E144" s="24"/>
      <c r="F144" s="25" t="s">
        <v>717</v>
      </c>
      <c r="G144" s="23" t="s">
        <v>1270</v>
      </c>
      <c r="H144" s="26" t="s">
        <v>7</v>
      </c>
      <c r="I144" s="26"/>
      <c r="J144" s="26"/>
      <c r="K144" s="26" t="s">
        <v>886</v>
      </c>
      <c r="L144" s="27" t="e">
        <f>VLOOKUP($K144,oblasti!$A$2:$H$18,zdroje!L$3,0)</f>
        <v>#VALUE!</v>
      </c>
      <c r="M144" s="27" t="e">
        <f>VLOOKUP($K144,oblasti!$A$2:$H$18,zdroje!M$3,0)</f>
        <v>#VALUE!</v>
      </c>
      <c r="N144" s="27" t="e">
        <f>VLOOKUP($K144,oblasti!$A$2:$H$18,zdroje!N$3,0)</f>
        <v>#VALUE!</v>
      </c>
      <c r="O144" s="27" t="e">
        <f>VLOOKUP($K144,oblasti!$A$2:$H$18,zdroje!O$3,0)</f>
        <v>#VALUE!</v>
      </c>
      <c r="P144" s="27" t="e">
        <f>VLOOKUP($K144,oblasti!$A$2:$H$18,zdroje!P$3,0)</f>
        <v>#VALUE!</v>
      </c>
      <c r="Q144" s="27" t="e">
        <f>VLOOKUP($K144,oblasti!$A$2:$H$18,zdroje!Q$3,0)</f>
        <v>#VALUE!</v>
      </c>
      <c r="R144" s="24" t="s">
        <v>1350</v>
      </c>
      <c r="S144" s="24"/>
    </row>
    <row r="145" spans="1:19" s="20" customFormat="1" ht="45" x14ac:dyDescent="0.25">
      <c r="A145" s="28" t="s">
        <v>2015</v>
      </c>
      <c r="B145" s="28" t="s">
        <v>2028</v>
      </c>
      <c r="C145" s="28">
        <v>25186183</v>
      </c>
      <c r="D145" s="28" t="s">
        <v>265</v>
      </c>
      <c r="E145" s="24"/>
      <c r="F145" s="28" t="s">
        <v>2188</v>
      </c>
      <c r="G145" s="28" t="s">
        <v>2189</v>
      </c>
      <c r="H145" s="26" t="s">
        <v>7</v>
      </c>
      <c r="I145" s="26"/>
      <c r="J145" s="26"/>
      <c r="K145" s="26" t="s">
        <v>886</v>
      </c>
      <c r="L145" s="27" t="e">
        <f>VLOOKUP($K145,oblasti!$A$2:$H$18,zdroje!L$3,0)</f>
        <v>#VALUE!</v>
      </c>
      <c r="M145" s="27" t="e">
        <f>VLOOKUP($K145,oblasti!$A$2:$H$18,zdroje!M$3,0)</f>
        <v>#VALUE!</v>
      </c>
      <c r="N145" s="27" t="e">
        <f>VLOOKUP($K145,oblasti!$A$2:$H$18,zdroje!N$3,0)</f>
        <v>#VALUE!</v>
      </c>
      <c r="O145" s="27" t="e">
        <f>VLOOKUP($K145,oblasti!$A$2:$H$18,zdroje!O$3,0)</f>
        <v>#VALUE!</v>
      </c>
      <c r="P145" s="27" t="e">
        <f>VLOOKUP($K145,oblasti!$A$2:$H$18,zdroje!P$3,0)</f>
        <v>#VALUE!</v>
      </c>
      <c r="Q145" s="27" t="e">
        <f>VLOOKUP($K145,oblasti!$A$2:$H$18,zdroje!Q$3,0)</f>
        <v>#VALUE!</v>
      </c>
      <c r="R145" s="24" t="s">
        <v>2413</v>
      </c>
      <c r="S145" s="55"/>
    </row>
    <row r="146" spans="1:19" s="57" customFormat="1" ht="45" x14ac:dyDescent="0.25">
      <c r="A146" s="91" t="s">
        <v>2015</v>
      </c>
      <c r="B146" s="28" t="s">
        <v>2028</v>
      </c>
      <c r="C146" s="28">
        <v>25186183</v>
      </c>
      <c r="D146" s="28" t="s">
        <v>265</v>
      </c>
      <c r="E146" s="24"/>
      <c r="F146" s="28" t="s">
        <v>2188</v>
      </c>
      <c r="G146" s="28" t="s">
        <v>2189</v>
      </c>
      <c r="H146" s="26" t="s">
        <v>7</v>
      </c>
      <c r="I146" s="26"/>
      <c r="J146" s="26"/>
      <c r="K146" s="26" t="s">
        <v>885</v>
      </c>
      <c r="L146" s="27" t="e">
        <f>VLOOKUP($K146,oblasti!$A$2:$H$18,zdroje!L$3,0)</f>
        <v>#VALUE!</v>
      </c>
      <c r="M146" s="27" t="e">
        <f>VLOOKUP($K146,oblasti!$A$2:$H$18,zdroje!M$3,0)</f>
        <v>#VALUE!</v>
      </c>
      <c r="N146" s="27" t="e">
        <f>VLOOKUP($K146,oblasti!$A$2:$H$18,zdroje!N$3,0)</f>
        <v>#VALUE!</v>
      </c>
      <c r="O146" s="27" t="e">
        <f>VLOOKUP($K146,oblasti!$A$2:$H$18,zdroje!O$3,0)</f>
        <v>#VALUE!</v>
      </c>
      <c r="P146" s="27" t="e">
        <f>VLOOKUP($K146,oblasti!$A$2:$H$18,zdroje!P$3,0)</f>
        <v>#VALUE!</v>
      </c>
      <c r="Q146" s="27" t="e">
        <f>VLOOKUP($K146,oblasti!$A$2:$H$18,zdroje!Q$3,0)</f>
        <v>#VALUE!</v>
      </c>
      <c r="R146" s="24" t="s">
        <v>2413</v>
      </c>
      <c r="S146" s="55"/>
    </row>
    <row r="147" spans="1:19" s="57" customFormat="1" ht="45" x14ac:dyDescent="0.25">
      <c r="A147" s="91" t="s">
        <v>2176</v>
      </c>
      <c r="B147" s="28" t="s">
        <v>2177</v>
      </c>
      <c r="C147" s="28">
        <v>25520491</v>
      </c>
      <c r="D147" s="28" t="s">
        <v>265</v>
      </c>
      <c r="E147" s="24"/>
      <c r="F147" s="28" t="s">
        <v>2186</v>
      </c>
      <c r="G147" s="28" t="s">
        <v>2187</v>
      </c>
      <c r="H147" s="26" t="s">
        <v>7</v>
      </c>
      <c r="I147" s="26"/>
      <c r="J147" s="26"/>
      <c r="K147" s="26" t="s">
        <v>886</v>
      </c>
      <c r="L147" s="27" t="e">
        <f>VLOOKUP($K147,oblasti!$A$2:$H$18,zdroje!L$3,0)</f>
        <v>#VALUE!</v>
      </c>
      <c r="M147" s="27" t="e">
        <f>VLOOKUP($K147,oblasti!$A$2:$H$18,zdroje!M$3,0)</f>
        <v>#VALUE!</v>
      </c>
      <c r="N147" s="27" t="e">
        <f>VLOOKUP($K147,oblasti!$A$2:$H$18,zdroje!N$3,0)</f>
        <v>#VALUE!</v>
      </c>
      <c r="O147" s="27" t="e">
        <f>VLOOKUP($K147,oblasti!$A$2:$H$18,zdroje!O$3,0)</f>
        <v>#VALUE!</v>
      </c>
      <c r="P147" s="27" t="e">
        <f>VLOOKUP($K147,oblasti!$A$2:$H$18,zdroje!P$3,0)</f>
        <v>#VALUE!</v>
      </c>
      <c r="Q147" s="27" t="e">
        <f>VLOOKUP($K147,oblasti!$A$2:$H$18,zdroje!Q$3,0)</f>
        <v>#VALUE!</v>
      </c>
      <c r="R147" s="24" t="s">
        <v>2413</v>
      </c>
      <c r="S147" s="55"/>
    </row>
    <row r="148" spans="1:19" s="57" customFormat="1" ht="45" x14ac:dyDescent="0.25">
      <c r="A148" s="93" t="s">
        <v>2176</v>
      </c>
      <c r="B148" s="68" t="s">
        <v>2177</v>
      </c>
      <c r="C148" s="71">
        <v>25520491</v>
      </c>
      <c r="D148" s="71" t="s">
        <v>265</v>
      </c>
      <c r="E148" s="24"/>
      <c r="F148" s="71" t="s">
        <v>2186</v>
      </c>
      <c r="G148" s="71" t="s">
        <v>2187</v>
      </c>
      <c r="H148" s="26" t="s">
        <v>7</v>
      </c>
      <c r="I148" s="26"/>
      <c r="J148" s="26"/>
      <c r="K148" s="26" t="s">
        <v>885</v>
      </c>
      <c r="L148" s="27" t="e">
        <f>VLOOKUP($K148,oblasti!$A$2:$H$18,zdroje!L$3,0)</f>
        <v>#VALUE!</v>
      </c>
      <c r="M148" s="27" t="e">
        <f>VLOOKUP($K148,oblasti!$A$2:$H$18,zdroje!M$3,0)</f>
        <v>#VALUE!</v>
      </c>
      <c r="N148" s="27" t="e">
        <f>VLOOKUP($K148,oblasti!$A$2:$H$18,zdroje!N$3,0)</f>
        <v>#VALUE!</v>
      </c>
      <c r="O148" s="27" t="e">
        <f>VLOOKUP($K148,oblasti!$A$2:$H$18,zdroje!O$3,0)</f>
        <v>#VALUE!</v>
      </c>
      <c r="P148" s="27" t="e">
        <f>VLOOKUP($K148,oblasti!$A$2:$H$18,zdroje!P$3,0)</f>
        <v>#VALUE!</v>
      </c>
      <c r="Q148" s="27" t="e">
        <f>VLOOKUP($K148,oblasti!$A$2:$H$18,zdroje!Q$3,0)</f>
        <v>#VALUE!</v>
      </c>
      <c r="R148" s="24" t="s">
        <v>2413</v>
      </c>
      <c r="S148" s="55"/>
    </row>
    <row r="149" spans="1:19" s="57" customFormat="1" ht="15" x14ac:dyDescent="0.25">
      <c r="A149" s="91" t="s">
        <v>2178</v>
      </c>
      <c r="B149" s="44" t="s">
        <v>2179</v>
      </c>
      <c r="C149" s="28">
        <v>2647133</v>
      </c>
      <c r="D149" s="28" t="s">
        <v>265</v>
      </c>
      <c r="E149" s="24"/>
      <c r="F149" s="28" t="s">
        <v>2184</v>
      </c>
      <c r="G149" s="28" t="s">
        <v>2185</v>
      </c>
      <c r="H149" s="26" t="s">
        <v>7</v>
      </c>
      <c r="I149" s="26"/>
      <c r="J149" s="26"/>
      <c r="K149" s="26" t="s">
        <v>886</v>
      </c>
      <c r="L149" s="27" t="e">
        <f>VLOOKUP($K149,oblasti!$A$2:$H$18,zdroje!L$3,0)</f>
        <v>#VALUE!</v>
      </c>
      <c r="M149" s="27" t="e">
        <f>VLOOKUP($K149,oblasti!$A$2:$H$18,zdroje!M$3,0)</f>
        <v>#VALUE!</v>
      </c>
      <c r="N149" s="27" t="e">
        <f>VLOOKUP($K149,oblasti!$A$2:$H$18,zdroje!N$3,0)</f>
        <v>#VALUE!</v>
      </c>
      <c r="O149" s="27" t="e">
        <f>VLOOKUP($K149,oblasti!$A$2:$H$18,zdroje!O$3,0)</f>
        <v>#VALUE!</v>
      </c>
      <c r="P149" s="27" t="e">
        <f>VLOOKUP($K149,oblasti!$A$2:$H$18,zdroje!P$3,0)</f>
        <v>#VALUE!</v>
      </c>
      <c r="Q149" s="27" t="e">
        <f>VLOOKUP($K149,oblasti!$A$2:$H$18,zdroje!Q$3,0)</f>
        <v>#VALUE!</v>
      </c>
      <c r="R149" s="24" t="s">
        <v>2413</v>
      </c>
      <c r="S149" s="55"/>
    </row>
    <row r="150" spans="1:19" s="57" customFormat="1" ht="15" x14ac:dyDescent="0.25">
      <c r="A150" s="91" t="s">
        <v>2178</v>
      </c>
      <c r="B150" s="44" t="s">
        <v>2179</v>
      </c>
      <c r="C150" s="28">
        <v>2647133</v>
      </c>
      <c r="D150" s="28" t="s">
        <v>265</v>
      </c>
      <c r="E150" s="24"/>
      <c r="F150" s="28" t="s">
        <v>2184</v>
      </c>
      <c r="G150" s="28" t="s">
        <v>2185</v>
      </c>
      <c r="H150" s="26" t="s">
        <v>7</v>
      </c>
      <c r="I150" s="26"/>
      <c r="J150" s="26"/>
      <c r="K150" s="26" t="s">
        <v>885</v>
      </c>
      <c r="L150" s="27" t="e">
        <f>VLOOKUP($K150,oblasti!$A$2:$H$18,zdroje!L$3,0)</f>
        <v>#VALUE!</v>
      </c>
      <c r="M150" s="27" t="e">
        <f>VLOOKUP($K150,oblasti!$A$2:$H$18,zdroje!M$3,0)</f>
        <v>#VALUE!</v>
      </c>
      <c r="N150" s="27" t="e">
        <f>VLOOKUP($K150,oblasti!$A$2:$H$18,zdroje!N$3,0)</f>
        <v>#VALUE!</v>
      </c>
      <c r="O150" s="27" t="e">
        <f>VLOOKUP($K150,oblasti!$A$2:$H$18,zdroje!O$3,0)</f>
        <v>#VALUE!</v>
      </c>
      <c r="P150" s="27" t="e">
        <f>VLOOKUP($K150,oblasti!$A$2:$H$18,zdroje!P$3,0)</f>
        <v>#VALUE!</v>
      </c>
      <c r="Q150" s="27" t="e">
        <f>VLOOKUP($K150,oblasti!$A$2:$H$18,zdroje!Q$3,0)</f>
        <v>#VALUE!</v>
      </c>
      <c r="R150" s="24" t="s">
        <v>2413</v>
      </c>
      <c r="S150" s="55"/>
    </row>
    <row r="151" spans="1:19" s="57" customFormat="1" ht="60" x14ac:dyDescent="0.25">
      <c r="A151" s="91" t="s">
        <v>1437</v>
      </c>
      <c r="B151" s="28" t="s">
        <v>2180</v>
      </c>
      <c r="C151" s="28">
        <v>48035599</v>
      </c>
      <c r="D151" s="28" t="s">
        <v>836</v>
      </c>
      <c r="E151" s="28" t="s">
        <v>2181</v>
      </c>
      <c r="F151" s="28" t="s">
        <v>2182</v>
      </c>
      <c r="G151" s="28" t="s">
        <v>2183</v>
      </c>
      <c r="H151" s="26" t="s">
        <v>7</v>
      </c>
      <c r="I151" s="26"/>
      <c r="J151" s="26"/>
      <c r="K151" s="26" t="s">
        <v>885</v>
      </c>
      <c r="L151" s="27" t="e">
        <f>VLOOKUP($K151,oblasti!$A$2:$H$18,zdroje!L$3,0)</f>
        <v>#VALUE!</v>
      </c>
      <c r="M151" s="27" t="e">
        <f>VLOOKUP($K151,oblasti!$A$2:$H$18,zdroje!M$3,0)</f>
        <v>#VALUE!</v>
      </c>
      <c r="N151" s="27" t="e">
        <f>VLOOKUP($K151,oblasti!$A$2:$H$18,zdroje!N$3,0)</f>
        <v>#VALUE!</v>
      </c>
      <c r="O151" s="27" t="e">
        <f>VLOOKUP($K151,oblasti!$A$2:$H$18,zdroje!O$3,0)</f>
        <v>#VALUE!</v>
      </c>
      <c r="P151" s="27" t="e">
        <f>VLOOKUP($K151,oblasti!$A$2:$H$18,zdroje!P$3,0)</f>
        <v>#VALUE!</v>
      </c>
      <c r="Q151" s="27" t="e">
        <f>VLOOKUP($K151,oblasti!$A$2:$H$18,zdroje!Q$3,0)</f>
        <v>#VALUE!</v>
      </c>
      <c r="R151" s="24" t="s">
        <v>2413</v>
      </c>
      <c r="S151" s="55"/>
    </row>
    <row r="152" spans="1:19" s="57" customFormat="1" ht="30" x14ac:dyDescent="0.25">
      <c r="A152" s="66" t="s">
        <v>1328</v>
      </c>
      <c r="B152" s="23" t="s">
        <v>1343</v>
      </c>
      <c r="C152" s="23">
        <v>29216125</v>
      </c>
      <c r="D152" s="23" t="s">
        <v>265</v>
      </c>
      <c r="E152" s="24"/>
      <c r="F152" s="25" t="s">
        <v>1329</v>
      </c>
      <c r="G152" s="23" t="s">
        <v>1330</v>
      </c>
      <c r="H152" s="26" t="s">
        <v>7</v>
      </c>
      <c r="I152" s="26"/>
      <c r="J152" s="26"/>
      <c r="K152" s="26" t="s">
        <v>885</v>
      </c>
      <c r="L152" s="27" t="e">
        <f>VLOOKUP($K152,oblasti!$A$2:$H$18,zdroje!L$3,0)</f>
        <v>#VALUE!</v>
      </c>
      <c r="M152" s="27" t="e">
        <f>VLOOKUP($K152,oblasti!$A$2:$H$18,zdroje!M$3,0)</f>
        <v>#VALUE!</v>
      </c>
      <c r="N152" s="27" t="e">
        <f>VLOOKUP($K152,oblasti!$A$2:$H$18,zdroje!N$3,0)</f>
        <v>#VALUE!</v>
      </c>
      <c r="O152" s="27" t="e">
        <f>VLOOKUP($K152,oblasti!$A$2:$H$18,zdroje!O$3,0)</f>
        <v>#VALUE!</v>
      </c>
      <c r="P152" s="27" t="e">
        <f>VLOOKUP($K152,oblasti!$A$2:$H$18,zdroje!P$3,0)</f>
        <v>#VALUE!</v>
      </c>
      <c r="Q152" s="27" t="e">
        <f>VLOOKUP($K152,oblasti!$A$2:$H$18,zdroje!Q$3,0)</f>
        <v>#VALUE!</v>
      </c>
      <c r="R152" s="24" t="s">
        <v>1350</v>
      </c>
      <c r="S152" s="24"/>
    </row>
    <row r="153" spans="1:19" s="57" customFormat="1" ht="30" x14ac:dyDescent="0.25">
      <c r="A153" s="66" t="s">
        <v>1328</v>
      </c>
      <c r="B153" s="23" t="s">
        <v>1343</v>
      </c>
      <c r="C153" s="23">
        <v>29216125</v>
      </c>
      <c r="D153" s="23" t="s">
        <v>265</v>
      </c>
      <c r="E153" s="24"/>
      <c r="F153" s="25" t="s">
        <v>1329</v>
      </c>
      <c r="G153" s="23" t="s">
        <v>1330</v>
      </c>
      <c r="H153" s="26" t="s">
        <v>7</v>
      </c>
      <c r="I153" s="26"/>
      <c r="J153" s="26"/>
      <c r="K153" s="26" t="s">
        <v>886</v>
      </c>
      <c r="L153" s="27" t="e">
        <f>VLOOKUP($K153,oblasti!$A$2:$H$18,zdroje!L$3,0)</f>
        <v>#VALUE!</v>
      </c>
      <c r="M153" s="27" t="e">
        <f>VLOOKUP($K153,oblasti!$A$2:$H$18,zdroje!M$3,0)</f>
        <v>#VALUE!</v>
      </c>
      <c r="N153" s="27" t="e">
        <f>VLOOKUP($K153,oblasti!$A$2:$H$18,zdroje!N$3,0)</f>
        <v>#VALUE!</v>
      </c>
      <c r="O153" s="27" t="e">
        <f>VLOOKUP($K153,oblasti!$A$2:$H$18,zdroje!O$3,0)</f>
        <v>#VALUE!</v>
      </c>
      <c r="P153" s="27" t="e">
        <f>VLOOKUP($K153,oblasti!$A$2:$H$18,zdroje!P$3,0)</f>
        <v>#VALUE!</v>
      </c>
      <c r="Q153" s="27" t="e">
        <f>VLOOKUP($K153,oblasti!$A$2:$H$18,zdroje!Q$3,0)</f>
        <v>#VALUE!</v>
      </c>
      <c r="R153" s="24" t="s">
        <v>1350</v>
      </c>
      <c r="S153" s="24"/>
    </row>
    <row r="154" spans="1:19" s="20" customFormat="1" ht="30" x14ac:dyDescent="0.25">
      <c r="A154" s="44" t="s">
        <v>570</v>
      </c>
      <c r="B154" s="28" t="s">
        <v>571</v>
      </c>
      <c r="C154" s="28">
        <v>29249848</v>
      </c>
      <c r="D154" s="28" t="s">
        <v>265</v>
      </c>
      <c r="E154" s="24"/>
      <c r="F154" s="25" t="s">
        <v>572</v>
      </c>
      <c r="G154" s="28" t="s">
        <v>573</v>
      </c>
      <c r="H154" s="44" t="s">
        <v>7</v>
      </c>
      <c r="I154" s="44"/>
      <c r="J154" s="44"/>
      <c r="K154" s="44" t="s">
        <v>885</v>
      </c>
      <c r="L154" s="27" t="e">
        <f>VLOOKUP($K154,oblasti!$A$2:$H$18,zdroje!L$3,0)</f>
        <v>#VALUE!</v>
      </c>
      <c r="M154" s="27" t="e">
        <f>VLOOKUP($K154,oblasti!$A$2:$H$18,zdroje!M$3,0)</f>
        <v>#VALUE!</v>
      </c>
      <c r="N154" s="27" t="e">
        <f>VLOOKUP($K154,oblasti!$A$2:$H$18,zdroje!N$3,0)</f>
        <v>#VALUE!</v>
      </c>
      <c r="O154" s="27" t="e">
        <f>VLOOKUP($K154,oblasti!$A$2:$H$18,zdroje!O$3,0)</f>
        <v>#VALUE!</v>
      </c>
      <c r="P154" s="27" t="e">
        <f>VLOOKUP($K154,oblasti!$A$2:$H$18,zdroje!P$3,0)</f>
        <v>#VALUE!</v>
      </c>
      <c r="Q154" s="27" t="e">
        <f>VLOOKUP($K154,oblasti!$A$2:$H$18,zdroje!Q$3,0)</f>
        <v>#VALUE!</v>
      </c>
      <c r="R154" s="44" t="s">
        <v>602</v>
      </c>
      <c r="S154" s="44"/>
    </row>
    <row r="155" spans="1:19" s="54" customFormat="1" ht="30" x14ac:dyDescent="0.25">
      <c r="A155" s="44" t="s">
        <v>570</v>
      </c>
      <c r="B155" s="28" t="s">
        <v>571</v>
      </c>
      <c r="C155" s="28">
        <v>29249848</v>
      </c>
      <c r="D155" s="28" t="s">
        <v>265</v>
      </c>
      <c r="E155" s="24"/>
      <c r="F155" s="25" t="s">
        <v>572</v>
      </c>
      <c r="G155" s="28" t="s">
        <v>573</v>
      </c>
      <c r="H155" s="44" t="s">
        <v>7</v>
      </c>
      <c r="I155" s="44"/>
      <c r="J155" s="44"/>
      <c r="K155" s="44" t="s">
        <v>886</v>
      </c>
      <c r="L155" s="27" t="e">
        <f>VLOOKUP($K155,oblasti!$A$2:$H$18,zdroje!L$3,0)</f>
        <v>#VALUE!</v>
      </c>
      <c r="M155" s="27" t="e">
        <f>VLOOKUP($K155,oblasti!$A$2:$H$18,zdroje!M$3,0)</f>
        <v>#VALUE!</v>
      </c>
      <c r="N155" s="27" t="e">
        <f>VLOOKUP($K155,oblasti!$A$2:$H$18,zdroje!N$3,0)</f>
        <v>#VALUE!</v>
      </c>
      <c r="O155" s="27" t="e">
        <f>VLOOKUP($K155,oblasti!$A$2:$H$18,zdroje!O$3,0)</f>
        <v>#VALUE!</v>
      </c>
      <c r="P155" s="27" t="e">
        <f>VLOOKUP($K155,oblasti!$A$2:$H$18,zdroje!P$3,0)</f>
        <v>#VALUE!</v>
      </c>
      <c r="Q155" s="27" t="e">
        <f>VLOOKUP($K155,oblasti!$A$2:$H$18,zdroje!Q$3,0)</f>
        <v>#VALUE!</v>
      </c>
      <c r="R155" s="44" t="s">
        <v>602</v>
      </c>
      <c r="S155" s="44"/>
    </row>
    <row r="156" spans="1:19" s="20" customFormat="1" ht="30" x14ac:dyDescent="0.25">
      <c r="A156" s="23" t="s">
        <v>1304</v>
      </c>
      <c r="B156" s="23" t="s">
        <v>1305</v>
      </c>
      <c r="C156" s="23">
        <v>26912643</v>
      </c>
      <c r="D156" s="23" t="s">
        <v>265</v>
      </c>
      <c r="E156" s="24"/>
      <c r="F156" s="25" t="s">
        <v>1306</v>
      </c>
      <c r="G156" s="23" t="s">
        <v>1307</v>
      </c>
      <c r="H156" s="26" t="s">
        <v>7</v>
      </c>
      <c r="I156" s="26"/>
      <c r="J156" s="26"/>
      <c r="K156" s="26" t="s">
        <v>885</v>
      </c>
      <c r="L156" s="27" t="e">
        <f>VLOOKUP($K156,oblasti!$A$2:$H$18,zdroje!L$3,0)</f>
        <v>#VALUE!</v>
      </c>
      <c r="M156" s="27" t="e">
        <f>VLOOKUP($K156,oblasti!$A$2:$H$18,zdroje!M$3,0)</f>
        <v>#VALUE!</v>
      </c>
      <c r="N156" s="27" t="e">
        <f>VLOOKUP($K156,oblasti!$A$2:$H$18,zdroje!N$3,0)</f>
        <v>#VALUE!</v>
      </c>
      <c r="O156" s="27" t="e">
        <f>VLOOKUP($K156,oblasti!$A$2:$H$18,zdroje!O$3,0)</f>
        <v>#VALUE!</v>
      </c>
      <c r="P156" s="27" t="e">
        <f>VLOOKUP($K156,oblasti!$A$2:$H$18,zdroje!P$3,0)</f>
        <v>#VALUE!</v>
      </c>
      <c r="Q156" s="27" t="e">
        <f>VLOOKUP($K156,oblasti!$A$2:$H$18,zdroje!Q$3,0)</f>
        <v>#VALUE!</v>
      </c>
      <c r="R156" s="24" t="s">
        <v>1350</v>
      </c>
      <c r="S156" s="24"/>
    </row>
    <row r="157" spans="1:19" s="20" customFormat="1" ht="30" x14ac:dyDescent="0.25">
      <c r="A157" s="23" t="s">
        <v>1304</v>
      </c>
      <c r="B157" s="23" t="s">
        <v>1305</v>
      </c>
      <c r="C157" s="23">
        <v>26912643</v>
      </c>
      <c r="D157" s="23" t="s">
        <v>265</v>
      </c>
      <c r="E157" s="24"/>
      <c r="F157" s="25" t="s">
        <v>1306</v>
      </c>
      <c r="G157" s="23" t="s">
        <v>1307</v>
      </c>
      <c r="H157" s="26" t="s">
        <v>7</v>
      </c>
      <c r="I157" s="26"/>
      <c r="J157" s="26"/>
      <c r="K157" s="26" t="s">
        <v>886</v>
      </c>
      <c r="L157" s="27" t="e">
        <f>VLOOKUP($K157,oblasti!$A$2:$H$18,zdroje!L$3,0)</f>
        <v>#VALUE!</v>
      </c>
      <c r="M157" s="27" t="e">
        <f>VLOOKUP($K157,oblasti!$A$2:$H$18,zdroje!M$3,0)</f>
        <v>#VALUE!</v>
      </c>
      <c r="N157" s="27" t="e">
        <f>VLOOKUP($K157,oblasti!$A$2:$H$18,zdroje!N$3,0)</f>
        <v>#VALUE!</v>
      </c>
      <c r="O157" s="27" t="e">
        <f>VLOOKUP($K157,oblasti!$A$2:$H$18,zdroje!O$3,0)</f>
        <v>#VALUE!</v>
      </c>
      <c r="P157" s="27" t="e">
        <f>VLOOKUP($K157,oblasti!$A$2:$H$18,zdroje!P$3,0)</f>
        <v>#VALUE!</v>
      </c>
      <c r="Q157" s="27" t="e">
        <f>VLOOKUP($K157,oblasti!$A$2:$H$18,zdroje!Q$3,0)</f>
        <v>#VALUE!</v>
      </c>
      <c r="R157" s="24" t="s">
        <v>1350</v>
      </c>
      <c r="S157" s="24"/>
    </row>
    <row r="158" spans="1:19" s="54" customFormat="1" ht="60" x14ac:dyDescent="0.25">
      <c r="A158" s="23" t="s">
        <v>1304</v>
      </c>
      <c r="B158" s="23" t="s">
        <v>1305</v>
      </c>
      <c r="C158" s="23">
        <v>26912643</v>
      </c>
      <c r="D158" s="23" t="s">
        <v>836</v>
      </c>
      <c r="E158" s="24" t="s">
        <v>1344</v>
      </c>
      <c r="F158" s="25" t="s">
        <v>1306</v>
      </c>
      <c r="G158" s="23" t="s">
        <v>1307</v>
      </c>
      <c r="H158" s="26" t="s">
        <v>7</v>
      </c>
      <c r="I158" s="26"/>
      <c r="J158" s="26"/>
      <c r="K158" s="26" t="s">
        <v>886</v>
      </c>
      <c r="L158" s="27" t="e">
        <f>VLOOKUP($K158,oblasti!$A$2:$H$18,zdroje!L$3,0)</f>
        <v>#VALUE!</v>
      </c>
      <c r="M158" s="27" t="e">
        <f>VLOOKUP($K158,oblasti!$A$2:$H$18,zdroje!M$3,0)</f>
        <v>#VALUE!</v>
      </c>
      <c r="N158" s="27" t="e">
        <f>VLOOKUP($K158,oblasti!$A$2:$H$18,zdroje!N$3,0)</f>
        <v>#VALUE!</v>
      </c>
      <c r="O158" s="27" t="e">
        <f>VLOOKUP($K158,oblasti!$A$2:$H$18,zdroje!O$3,0)</f>
        <v>#VALUE!</v>
      </c>
      <c r="P158" s="27" t="e">
        <f>VLOOKUP($K158,oblasti!$A$2:$H$18,zdroje!P$3,0)</f>
        <v>#VALUE!</v>
      </c>
      <c r="Q158" s="27" t="e">
        <f>VLOOKUP($K158,oblasti!$A$2:$H$18,zdroje!Q$3,0)</f>
        <v>#VALUE!</v>
      </c>
      <c r="R158" s="24" t="s">
        <v>1350</v>
      </c>
      <c r="S158" s="24"/>
    </row>
    <row r="159" spans="1:19" s="20" customFormat="1" ht="30" x14ac:dyDescent="0.25">
      <c r="A159" s="44" t="s">
        <v>594</v>
      </c>
      <c r="B159" s="28" t="s">
        <v>595</v>
      </c>
      <c r="C159" s="28">
        <v>25554981</v>
      </c>
      <c r="D159" s="28" t="s">
        <v>265</v>
      </c>
      <c r="E159" s="24"/>
      <c r="F159" s="25" t="s">
        <v>596</v>
      </c>
      <c r="G159" s="28" t="s">
        <v>597</v>
      </c>
      <c r="H159" s="44" t="s">
        <v>7</v>
      </c>
      <c r="I159" s="44"/>
      <c r="J159" s="44"/>
      <c r="K159" s="44" t="s">
        <v>885</v>
      </c>
      <c r="L159" s="27" t="e">
        <f>VLOOKUP($K159,oblasti!$A$2:$H$18,zdroje!L$3,0)</f>
        <v>#VALUE!</v>
      </c>
      <c r="M159" s="27" t="e">
        <f>VLOOKUP($K159,oblasti!$A$2:$H$18,zdroje!M$3,0)</f>
        <v>#VALUE!</v>
      </c>
      <c r="N159" s="27" t="e">
        <f>VLOOKUP($K159,oblasti!$A$2:$H$18,zdroje!N$3,0)</f>
        <v>#VALUE!</v>
      </c>
      <c r="O159" s="27" t="e">
        <f>VLOOKUP($K159,oblasti!$A$2:$H$18,zdroje!O$3,0)</f>
        <v>#VALUE!</v>
      </c>
      <c r="P159" s="27" t="e">
        <f>VLOOKUP($K159,oblasti!$A$2:$H$18,zdroje!P$3,0)</f>
        <v>#VALUE!</v>
      </c>
      <c r="Q159" s="27" t="e">
        <f>VLOOKUP($K159,oblasti!$A$2:$H$18,zdroje!Q$3,0)</f>
        <v>#VALUE!</v>
      </c>
      <c r="R159" s="44" t="s">
        <v>602</v>
      </c>
      <c r="S159" s="44"/>
    </row>
    <row r="160" spans="1:19" s="20" customFormat="1" ht="30" x14ac:dyDescent="0.25">
      <c r="A160" s="44" t="s">
        <v>594</v>
      </c>
      <c r="B160" s="28" t="s">
        <v>595</v>
      </c>
      <c r="C160" s="28">
        <v>25554981</v>
      </c>
      <c r="D160" s="28" t="s">
        <v>265</v>
      </c>
      <c r="E160" s="24"/>
      <c r="F160" s="25" t="s">
        <v>596</v>
      </c>
      <c r="G160" s="28" t="s">
        <v>597</v>
      </c>
      <c r="H160" s="44" t="s">
        <v>7</v>
      </c>
      <c r="I160" s="44"/>
      <c r="J160" s="44"/>
      <c r="K160" s="44" t="s">
        <v>886</v>
      </c>
      <c r="L160" s="27" t="e">
        <f>VLOOKUP($K160,oblasti!$A$2:$H$18,zdroje!L$3,0)</f>
        <v>#VALUE!</v>
      </c>
      <c r="M160" s="27" t="e">
        <f>VLOOKUP($K160,oblasti!$A$2:$H$18,zdroje!M$3,0)</f>
        <v>#VALUE!</v>
      </c>
      <c r="N160" s="27" t="e">
        <f>VLOOKUP($K160,oblasti!$A$2:$H$18,zdroje!N$3,0)</f>
        <v>#VALUE!</v>
      </c>
      <c r="O160" s="27" t="e">
        <f>VLOOKUP($K160,oblasti!$A$2:$H$18,zdroje!O$3,0)</f>
        <v>#VALUE!</v>
      </c>
      <c r="P160" s="27" t="e">
        <f>VLOOKUP($K160,oblasti!$A$2:$H$18,zdroje!P$3,0)</f>
        <v>#VALUE!</v>
      </c>
      <c r="Q160" s="27" t="e">
        <f>VLOOKUP($K160,oblasti!$A$2:$H$18,zdroje!Q$3,0)</f>
        <v>#VALUE!</v>
      </c>
      <c r="R160" s="44" t="s">
        <v>602</v>
      </c>
      <c r="S160" s="44"/>
    </row>
    <row r="161" spans="1:19" s="57" customFormat="1" ht="30" x14ac:dyDescent="0.25">
      <c r="A161" s="68" t="s">
        <v>2190</v>
      </c>
      <c r="B161" s="68" t="s">
        <v>2191</v>
      </c>
      <c r="C161" s="71">
        <v>27752526</v>
      </c>
      <c r="D161" s="71" t="s">
        <v>265</v>
      </c>
      <c r="E161" s="24"/>
      <c r="F161" s="71" t="s">
        <v>2192</v>
      </c>
      <c r="G161" s="71" t="s">
        <v>2193</v>
      </c>
      <c r="H161" s="44" t="s">
        <v>7</v>
      </c>
      <c r="I161" s="44"/>
      <c r="J161" s="44"/>
      <c r="K161" s="44" t="s">
        <v>886</v>
      </c>
      <c r="L161" s="27" t="e">
        <f>VLOOKUP($K161,oblasti!$A$2:$H$18,zdroje!L$3,0)</f>
        <v>#VALUE!</v>
      </c>
      <c r="M161" s="27" t="e">
        <f>VLOOKUP($K161,oblasti!$A$2:$H$18,zdroje!M$3,0)</f>
        <v>#VALUE!</v>
      </c>
      <c r="N161" s="27" t="e">
        <f>VLOOKUP($K161,oblasti!$A$2:$H$18,zdroje!N$3,0)</f>
        <v>#VALUE!</v>
      </c>
      <c r="O161" s="27" t="e">
        <f>VLOOKUP($K161,oblasti!$A$2:$H$18,zdroje!O$3,0)</f>
        <v>#VALUE!</v>
      </c>
      <c r="P161" s="27" t="e">
        <f>VLOOKUP($K161,oblasti!$A$2:$H$18,zdroje!P$3,0)</f>
        <v>#VALUE!</v>
      </c>
      <c r="Q161" s="27" t="e">
        <f>VLOOKUP($K161,oblasti!$A$2:$H$18,zdroje!Q$3,0)</f>
        <v>#VALUE!</v>
      </c>
      <c r="R161" s="24" t="s">
        <v>2413</v>
      </c>
      <c r="S161" s="58"/>
    </row>
    <row r="162" spans="1:19" s="57" customFormat="1" ht="30" x14ac:dyDescent="0.25">
      <c r="A162" s="93" t="s">
        <v>2190</v>
      </c>
      <c r="B162" s="71" t="s">
        <v>2191</v>
      </c>
      <c r="C162" s="71">
        <v>27752526</v>
      </c>
      <c r="D162" s="71" t="s">
        <v>265</v>
      </c>
      <c r="E162" s="24"/>
      <c r="F162" s="71" t="s">
        <v>2192</v>
      </c>
      <c r="G162" s="71" t="s">
        <v>2193</v>
      </c>
      <c r="H162" s="44" t="s">
        <v>7</v>
      </c>
      <c r="I162" s="44"/>
      <c r="J162" s="44"/>
      <c r="K162" s="44" t="s">
        <v>885</v>
      </c>
      <c r="L162" s="27" t="e">
        <f>VLOOKUP($K162,oblasti!$A$2:$H$18,zdroje!L$3,0)</f>
        <v>#VALUE!</v>
      </c>
      <c r="M162" s="27" t="e">
        <f>VLOOKUP($K162,oblasti!$A$2:$H$18,zdroje!M$3,0)</f>
        <v>#VALUE!</v>
      </c>
      <c r="N162" s="27" t="e">
        <f>VLOOKUP($K162,oblasti!$A$2:$H$18,zdroje!N$3,0)</f>
        <v>#VALUE!</v>
      </c>
      <c r="O162" s="27" t="e">
        <f>VLOOKUP($K162,oblasti!$A$2:$H$18,zdroje!O$3,0)</f>
        <v>#VALUE!</v>
      </c>
      <c r="P162" s="27" t="e">
        <f>VLOOKUP($K162,oblasti!$A$2:$H$18,zdroje!P$3,0)</f>
        <v>#VALUE!</v>
      </c>
      <c r="Q162" s="27" t="e">
        <f>VLOOKUP($K162,oblasti!$A$2:$H$18,zdroje!Q$3,0)</f>
        <v>#VALUE!</v>
      </c>
      <c r="R162" s="24" t="s">
        <v>2413</v>
      </c>
      <c r="S162" s="58"/>
    </row>
    <row r="163" spans="1:19" s="20" customFormat="1" ht="15" x14ac:dyDescent="0.25">
      <c r="A163" s="44" t="s">
        <v>522</v>
      </c>
      <c r="B163" s="28" t="s">
        <v>523</v>
      </c>
      <c r="C163" s="28">
        <v>26947765</v>
      </c>
      <c r="D163" s="28" t="s">
        <v>265</v>
      </c>
      <c r="E163" s="24"/>
      <c r="F163" s="25" t="s">
        <v>524</v>
      </c>
      <c r="G163" s="28" t="s">
        <v>525</v>
      </c>
      <c r="H163" s="44" t="s">
        <v>7</v>
      </c>
      <c r="I163" s="44"/>
      <c r="J163" s="44"/>
      <c r="K163" s="44" t="s">
        <v>885</v>
      </c>
      <c r="L163" s="27" t="e">
        <f>VLOOKUP($K163,oblasti!$A$2:$H$18,zdroje!L$3,0)</f>
        <v>#VALUE!</v>
      </c>
      <c r="M163" s="27" t="e">
        <f>VLOOKUP($K163,oblasti!$A$2:$H$18,zdroje!M$3,0)</f>
        <v>#VALUE!</v>
      </c>
      <c r="N163" s="27" t="e">
        <f>VLOOKUP($K163,oblasti!$A$2:$H$18,zdroje!N$3,0)</f>
        <v>#VALUE!</v>
      </c>
      <c r="O163" s="27" t="e">
        <f>VLOOKUP($K163,oblasti!$A$2:$H$18,zdroje!O$3,0)</f>
        <v>#VALUE!</v>
      </c>
      <c r="P163" s="27" t="e">
        <f>VLOOKUP($K163,oblasti!$A$2:$H$18,zdroje!P$3,0)</f>
        <v>#VALUE!</v>
      </c>
      <c r="Q163" s="27" t="e">
        <f>VLOOKUP($K163,oblasti!$A$2:$H$18,zdroje!Q$3,0)</f>
        <v>#VALUE!</v>
      </c>
      <c r="R163" s="44" t="s">
        <v>602</v>
      </c>
      <c r="S163" s="44"/>
    </row>
    <row r="164" spans="1:19" s="57" customFormat="1" ht="15" x14ac:dyDescent="0.25">
      <c r="A164" s="76" t="s">
        <v>522</v>
      </c>
      <c r="B164" s="74" t="s">
        <v>523</v>
      </c>
      <c r="C164" s="74">
        <v>26947765</v>
      </c>
      <c r="D164" s="74" t="s">
        <v>265</v>
      </c>
      <c r="E164" s="24"/>
      <c r="F164" s="73" t="s">
        <v>524</v>
      </c>
      <c r="G164" s="74" t="s">
        <v>525</v>
      </c>
      <c r="H164" s="44" t="s">
        <v>7</v>
      </c>
      <c r="I164" s="44"/>
      <c r="J164" s="44"/>
      <c r="K164" s="26" t="s">
        <v>886</v>
      </c>
      <c r="L164" s="27" t="e">
        <f>VLOOKUP($K164,oblasti!$A$2:$H$18,zdroje!L$3,0)</f>
        <v>#VALUE!</v>
      </c>
      <c r="M164" s="27" t="e">
        <f>VLOOKUP($K164,oblasti!$A$2:$H$18,zdroje!M$3,0)</f>
        <v>#VALUE!</v>
      </c>
      <c r="N164" s="27" t="e">
        <f>VLOOKUP($K164,oblasti!$A$2:$H$18,zdroje!N$3,0)</f>
        <v>#VALUE!</v>
      </c>
      <c r="O164" s="27" t="e">
        <f>VLOOKUP($K164,oblasti!$A$2:$H$18,zdroje!O$3,0)</f>
        <v>#VALUE!</v>
      </c>
      <c r="P164" s="27" t="e">
        <f>VLOOKUP($K164,oblasti!$A$2:$H$18,zdroje!P$3,0)</f>
        <v>#VALUE!</v>
      </c>
      <c r="Q164" s="27" t="e">
        <f>VLOOKUP($K164,oblasti!$A$2:$H$18,zdroje!Q$3,0)</f>
        <v>#VALUE!</v>
      </c>
      <c r="R164" s="44" t="s">
        <v>602</v>
      </c>
      <c r="S164" s="44"/>
    </row>
    <row r="165" spans="1:19" s="20" customFormat="1" ht="105" hidden="1" x14ac:dyDescent="0.25">
      <c r="A165" s="42" t="s">
        <v>65</v>
      </c>
      <c r="B165" s="42" t="s">
        <v>66</v>
      </c>
      <c r="C165" s="42">
        <v>41505191</v>
      </c>
      <c r="D165" s="43" t="s">
        <v>601</v>
      </c>
      <c r="E165" s="42"/>
      <c r="F165" s="35" t="s">
        <v>67</v>
      </c>
      <c r="G165" s="43" t="s">
        <v>68</v>
      </c>
      <c r="H165" s="37" t="s">
        <v>7</v>
      </c>
      <c r="I165" s="37" t="s">
        <v>8</v>
      </c>
      <c r="J165" s="37"/>
      <c r="K165" s="37" t="s">
        <v>885</v>
      </c>
      <c r="L165" s="27" t="e">
        <f>VLOOKUP($K165,oblasti!$A$2:$H$18,zdroje!L$3,0)</f>
        <v>#VALUE!</v>
      </c>
      <c r="M165" s="27" t="e">
        <f>VLOOKUP($K165,oblasti!$A$2:$H$18,zdroje!M$3,0)</f>
        <v>#VALUE!</v>
      </c>
      <c r="N165" s="27" t="e">
        <f>VLOOKUP($K165,oblasti!$A$2:$H$18,zdroje!N$3,0)</f>
        <v>#VALUE!</v>
      </c>
      <c r="O165" s="27" t="e">
        <f>VLOOKUP($K165,oblasti!$A$2:$H$18,zdroje!O$3,0)</f>
        <v>#VALUE!</v>
      </c>
      <c r="P165" s="27" t="e">
        <f>VLOOKUP($K165,oblasti!$A$2:$H$18,zdroje!P$3,0)</f>
        <v>#VALUE!</v>
      </c>
      <c r="Q165" s="27" t="e">
        <f>VLOOKUP($K165,oblasti!$A$2:$H$18,zdroje!Q$3,0)</f>
        <v>#VALUE!</v>
      </c>
      <c r="R165" s="35" t="s">
        <v>1738</v>
      </c>
      <c r="S165" s="39">
        <v>45303</v>
      </c>
    </row>
    <row r="166" spans="1:19" s="20" customFormat="1" ht="30" x14ac:dyDescent="0.25">
      <c r="A166" s="28" t="s">
        <v>2194</v>
      </c>
      <c r="B166" s="28" t="s">
        <v>2195</v>
      </c>
      <c r="C166" s="28">
        <v>26849054</v>
      </c>
      <c r="D166" s="28" t="s">
        <v>265</v>
      </c>
      <c r="E166" s="24"/>
      <c r="F166" s="28" t="s">
        <v>2197</v>
      </c>
      <c r="G166" s="28" t="s">
        <v>2198</v>
      </c>
      <c r="H166" s="44" t="s">
        <v>7</v>
      </c>
      <c r="I166" s="44"/>
      <c r="J166" s="44"/>
      <c r="K166" s="44" t="s">
        <v>886</v>
      </c>
      <c r="L166" s="27" t="e">
        <f>VLOOKUP($K166,oblasti!$A$2:$H$18,zdroje!L$3,0)</f>
        <v>#VALUE!</v>
      </c>
      <c r="M166" s="27" t="e">
        <f>VLOOKUP($K166,oblasti!$A$2:$H$18,zdroje!M$3,0)</f>
        <v>#VALUE!</v>
      </c>
      <c r="N166" s="27" t="e">
        <f>VLOOKUP($K166,oblasti!$A$2:$H$18,zdroje!N$3,0)</f>
        <v>#VALUE!</v>
      </c>
      <c r="O166" s="27" t="e">
        <f>VLOOKUP($K166,oblasti!$A$2:$H$18,zdroje!O$3,0)</f>
        <v>#VALUE!</v>
      </c>
      <c r="P166" s="27" t="e">
        <f>VLOOKUP($K166,oblasti!$A$2:$H$18,zdroje!P$3,0)</f>
        <v>#VALUE!</v>
      </c>
      <c r="Q166" s="27" t="e">
        <f>VLOOKUP($K166,oblasti!$A$2:$H$18,zdroje!Q$3,0)</f>
        <v>#VALUE!</v>
      </c>
      <c r="R166" s="24" t="s">
        <v>2413</v>
      </c>
      <c r="S166" s="58"/>
    </row>
    <row r="167" spans="1:19" s="20" customFormat="1" ht="30" x14ac:dyDescent="0.25">
      <c r="A167" s="28" t="s">
        <v>2194</v>
      </c>
      <c r="B167" s="28" t="s">
        <v>2195</v>
      </c>
      <c r="C167" s="28">
        <v>26849054</v>
      </c>
      <c r="D167" s="28" t="s">
        <v>265</v>
      </c>
      <c r="E167" s="24"/>
      <c r="F167" s="28" t="s">
        <v>2197</v>
      </c>
      <c r="G167" s="28" t="s">
        <v>2198</v>
      </c>
      <c r="H167" s="44" t="s">
        <v>7</v>
      </c>
      <c r="I167" s="44"/>
      <c r="J167" s="44"/>
      <c r="K167" s="44" t="s">
        <v>885</v>
      </c>
      <c r="L167" s="27" t="e">
        <f>VLOOKUP($K167,oblasti!$A$2:$H$18,zdroje!L$3,0)</f>
        <v>#VALUE!</v>
      </c>
      <c r="M167" s="27" t="e">
        <f>VLOOKUP($K167,oblasti!$A$2:$H$18,zdroje!M$3,0)</f>
        <v>#VALUE!</v>
      </c>
      <c r="N167" s="27" t="e">
        <f>VLOOKUP($K167,oblasti!$A$2:$H$18,zdroje!N$3,0)</f>
        <v>#VALUE!</v>
      </c>
      <c r="O167" s="27" t="e">
        <f>VLOOKUP($K167,oblasti!$A$2:$H$18,zdroje!O$3,0)</f>
        <v>#VALUE!</v>
      </c>
      <c r="P167" s="27" t="e">
        <f>VLOOKUP($K167,oblasti!$A$2:$H$18,zdroje!P$3,0)</f>
        <v>#VALUE!</v>
      </c>
      <c r="Q167" s="27" t="e">
        <f>VLOOKUP($K167,oblasti!$A$2:$H$18,zdroje!Q$3,0)</f>
        <v>#VALUE!</v>
      </c>
      <c r="R167" s="24" t="s">
        <v>2413</v>
      </c>
      <c r="S167" s="58"/>
    </row>
    <row r="168" spans="1:19" s="20" customFormat="1" ht="15" x14ac:dyDescent="0.25">
      <c r="A168" s="28" t="s">
        <v>1428</v>
      </c>
      <c r="B168" s="44" t="s">
        <v>2196</v>
      </c>
      <c r="C168" s="28">
        <v>9643320</v>
      </c>
      <c r="D168" s="28" t="s">
        <v>265</v>
      </c>
      <c r="E168" s="24"/>
      <c r="F168" s="28" t="s">
        <v>1487</v>
      </c>
      <c r="G168" s="28" t="s">
        <v>2199</v>
      </c>
      <c r="H168" s="44" t="s">
        <v>7</v>
      </c>
      <c r="I168" s="44"/>
      <c r="J168" s="44"/>
      <c r="K168" s="44" t="s">
        <v>886</v>
      </c>
      <c r="L168" s="27" t="e">
        <f>VLOOKUP($K168,oblasti!$A$2:$H$18,zdroje!L$3,0)</f>
        <v>#VALUE!</v>
      </c>
      <c r="M168" s="27" t="e">
        <f>VLOOKUP($K168,oblasti!$A$2:$H$18,zdroje!M$3,0)</f>
        <v>#VALUE!</v>
      </c>
      <c r="N168" s="27" t="e">
        <f>VLOOKUP($K168,oblasti!$A$2:$H$18,zdroje!N$3,0)</f>
        <v>#VALUE!</v>
      </c>
      <c r="O168" s="27" t="e">
        <f>VLOOKUP($K168,oblasti!$A$2:$H$18,zdroje!O$3,0)</f>
        <v>#VALUE!</v>
      </c>
      <c r="P168" s="27" t="e">
        <f>VLOOKUP($K168,oblasti!$A$2:$H$18,zdroje!P$3,0)</f>
        <v>#VALUE!</v>
      </c>
      <c r="Q168" s="27" t="e">
        <f>VLOOKUP($K168,oblasti!$A$2:$H$18,zdroje!Q$3,0)</f>
        <v>#VALUE!</v>
      </c>
      <c r="R168" s="24" t="s">
        <v>2413</v>
      </c>
      <c r="S168" s="58"/>
    </row>
    <row r="169" spans="1:19" s="20" customFormat="1" ht="15" x14ac:dyDescent="0.25">
      <c r="A169" s="28" t="s">
        <v>1428</v>
      </c>
      <c r="B169" s="44" t="s">
        <v>2196</v>
      </c>
      <c r="C169" s="28">
        <v>9643320</v>
      </c>
      <c r="D169" s="28" t="s">
        <v>265</v>
      </c>
      <c r="E169" s="24"/>
      <c r="F169" s="28" t="s">
        <v>1487</v>
      </c>
      <c r="G169" s="28" t="s">
        <v>2199</v>
      </c>
      <c r="H169" s="44" t="s">
        <v>7</v>
      </c>
      <c r="I169" s="44"/>
      <c r="J169" s="44"/>
      <c r="K169" s="44" t="s">
        <v>885</v>
      </c>
      <c r="L169" s="27" t="e">
        <f>VLOOKUP($K169,oblasti!$A$2:$H$18,zdroje!L$3,0)</f>
        <v>#VALUE!</v>
      </c>
      <c r="M169" s="27" t="e">
        <f>VLOOKUP($K169,oblasti!$A$2:$H$18,zdroje!M$3,0)</f>
        <v>#VALUE!</v>
      </c>
      <c r="N169" s="27" t="e">
        <f>VLOOKUP($K169,oblasti!$A$2:$H$18,zdroje!N$3,0)</f>
        <v>#VALUE!</v>
      </c>
      <c r="O169" s="27" t="e">
        <f>VLOOKUP($K169,oblasti!$A$2:$H$18,zdroje!O$3,0)</f>
        <v>#VALUE!</v>
      </c>
      <c r="P169" s="27" t="e">
        <f>VLOOKUP($K169,oblasti!$A$2:$H$18,zdroje!P$3,0)</f>
        <v>#VALUE!</v>
      </c>
      <c r="Q169" s="27" t="e">
        <f>VLOOKUP($K169,oblasti!$A$2:$H$18,zdroje!Q$3,0)</f>
        <v>#VALUE!</v>
      </c>
      <c r="R169" s="24" t="s">
        <v>2413</v>
      </c>
      <c r="S169" s="58"/>
    </row>
    <row r="170" spans="1:19" s="20" customFormat="1" ht="30" x14ac:dyDescent="0.25">
      <c r="A170" s="44" t="s">
        <v>322</v>
      </c>
      <c r="B170" s="28" t="s">
        <v>544</v>
      </c>
      <c r="C170" s="28">
        <v>27834972</v>
      </c>
      <c r="D170" s="28" t="s">
        <v>265</v>
      </c>
      <c r="E170" s="24"/>
      <c r="F170" s="25" t="s">
        <v>545</v>
      </c>
      <c r="G170" s="28" t="s">
        <v>546</v>
      </c>
      <c r="H170" s="44" t="s">
        <v>7</v>
      </c>
      <c r="I170" s="44"/>
      <c r="J170" s="44"/>
      <c r="K170" s="44" t="s">
        <v>885</v>
      </c>
      <c r="L170" s="27" t="e">
        <f>VLOOKUP($K170,oblasti!$A$2:$H$18,zdroje!L$3,0)</f>
        <v>#VALUE!</v>
      </c>
      <c r="M170" s="27" t="e">
        <f>VLOOKUP($K170,oblasti!$A$2:$H$18,zdroje!M$3,0)</f>
        <v>#VALUE!</v>
      </c>
      <c r="N170" s="27" t="e">
        <f>VLOOKUP($K170,oblasti!$A$2:$H$18,zdroje!N$3,0)</f>
        <v>#VALUE!</v>
      </c>
      <c r="O170" s="27" t="e">
        <f>VLOOKUP($K170,oblasti!$A$2:$H$18,zdroje!O$3,0)</f>
        <v>#VALUE!</v>
      </c>
      <c r="P170" s="27" t="e">
        <f>VLOOKUP($K170,oblasti!$A$2:$H$18,zdroje!P$3,0)</f>
        <v>#VALUE!</v>
      </c>
      <c r="Q170" s="27" t="e">
        <f>VLOOKUP($K170,oblasti!$A$2:$H$18,zdroje!Q$3,0)</f>
        <v>#VALUE!</v>
      </c>
      <c r="R170" s="44" t="s">
        <v>602</v>
      </c>
      <c r="S170" s="44"/>
    </row>
    <row r="171" spans="1:19" s="20" customFormat="1" ht="30" x14ac:dyDescent="0.25">
      <c r="A171" s="44" t="s">
        <v>322</v>
      </c>
      <c r="B171" s="28" t="s">
        <v>544</v>
      </c>
      <c r="C171" s="28">
        <v>27834972</v>
      </c>
      <c r="D171" s="28" t="s">
        <v>265</v>
      </c>
      <c r="E171" s="24"/>
      <c r="F171" s="25" t="s">
        <v>545</v>
      </c>
      <c r="G171" s="28" t="s">
        <v>546</v>
      </c>
      <c r="H171" s="44" t="s">
        <v>7</v>
      </c>
      <c r="I171" s="44"/>
      <c r="J171" s="44"/>
      <c r="K171" s="44" t="s">
        <v>886</v>
      </c>
      <c r="L171" s="27" t="e">
        <f>VLOOKUP($K171,oblasti!$A$2:$H$18,zdroje!L$3,0)</f>
        <v>#VALUE!</v>
      </c>
      <c r="M171" s="27" t="e">
        <f>VLOOKUP($K171,oblasti!$A$2:$H$18,zdroje!M$3,0)</f>
        <v>#VALUE!</v>
      </c>
      <c r="N171" s="27" t="e">
        <f>VLOOKUP($K171,oblasti!$A$2:$H$18,zdroje!N$3,0)</f>
        <v>#VALUE!</v>
      </c>
      <c r="O171" s="27" t="e">
        <f>VLOOKUP($K171,oblasti!$A$2:$H$18,zdroje!O$3,0)</f>
        <v>#VALUE!</v>
      </c>
      <c r="P171" s="27" t="e">
        <f>VLOOKUP($K171,oblasti!$A$2:$H$18,zdroje!P$3,0)</f>
        <v>#VALUE!</v>
      </c>
      <c r="Q171" s="27" t="e">
        <f>VLOOKUP($K171,oblasti!$A$2:$H$18,zdroje!Q$3,0)</f>
        <v>#VALUE!</v>
      </c>
      <c r="R171" s="44" t="s">
        <v>602</v>
      </c>
      <c r="S171" s="44"/>
    </row>
    <row r="172" spans="1:19" s="20" customFormat="1" ht="15" x14ac:dyDescent="0.25">
      <c r="A172" s="28" t="s">
        <v>1568</v>
      </c>
      <c r="B172" s="44" t="s">
        <v>1569</v>
      </c>
      <c r="C172" s="28">
        <v>25508601</v>
      </c>
      <c r="D172" s="28" t="s">
        <v>265</v>
      </c>
      <c r="E172" s="24"/>
      <c r="F172" s="28" t="s">
        <v>1674</v>
      </c>
      <c r="G172" s="28" t="s">
        <v>2200</v>
      </c>
      <c r="H172" s="26" t="s">
        <v>7</v>
      </c>
      <c r="I172" s="26"/>
      <c r="J172" s="26"/>
      <c r="K172" s="26" t="s">
        <v>886</v>
      </c>
      <c r="L172" s="27" t="e">
        <f>VLOOKUP($K172,oblasti!$A$2:$H$18,zdroje!L$3,0)</f>
        <v>#VALUE!</v>
      </c>
      <c r="M172" s="27" t="e">
        <f>VLOOKUP($K172,oblasti!$A$2:$H$18,zdroje!M$3,0)</f>
        <v>#VALUE!</v>
      </c>
      <c r="N172" s="27" t="e">
        <f>VLOOKUP($K172,oblasti!$A$2:$H$18,zdroje!N$3,0)</f>
        <v>#VALUE!</v>
      </c>
      <c r="O172" s="27" t="e">
        <f>VLOOKUP($K172,oblasti!$A$2:$H$18,zdroje!O$3,0)</f>
        <v>#VALUE!</v>
      </c>
      <c r="P172" s="27" t="e">
        <f>VLOOKUP($K172,oblasti!$A$2:$H$18,zdroje!P$3,0)</f>
        <v>#VALUE!</v>
      </c>
      <c r="Q172" s="27" t="e">
        <f>VLOOKUP($K172,oblasti!$A$2:$H$18,zdroje!Q$3,0)</f>
        <v>#VALUE!</v>
      </c>
      <c r="R172" s="24" t="s">
        <v>2413</v>
      </c>
      <c r="S172" s="55"/>
    </row>
    <row r="173" spans="1:19" s="20" customFormat="1" ht="15" x14ac:dyDescent="0.25">
      <c r="A173" s="28" t="s">
        <v>1568</v>
      </c>
      <c r="B173" s="44" t="s">
        <v>1569</v>
      </c>
      <c r="C173" s="28">
        <v>25508601</v>
      </c>
      <c r="D173" s="28" t="s">
        <v>265</v>
      </c>
      <c r="E173" s="24"/>
      <c r="F173" s="28" t="s">
        <v>1674</v>
      </c>
      <c r="G173" s="28" t="s">
        <v>2200</v>
      </c>
      <c r="H173" s="26" t="s">
        <v>7</v>
      </c>
      <c r="I173" s="26"/>
      <c r="J173" s="26"/>
      <c r="K173" s="26" t="s">
        <v>885</v>
      </c>
      <c r="L173" s="27" t="e">
        <f>VLOOKUP($K173,oblasti!$A$2:$H$18,zdroje!L$3,0)</f>
        <v>#VALUE!</v>
      </c>
      <c r="M173" s="27" t="e">
        <f>VLOOKUP($K173,oblasti!$A$2:$H$18,zdroje!M$3,0)</f>
        <v>#VALUE!</v>
      </c>
      <c r="N173" s="27" t="e">
        <f>VLOOKUP($K173,oblasti!$A$2:$H$18,zdroje!N$3,0)</f>
        <v>#VALUE!</v>
      </c>
      <c r="O173" s="27" t="e">
        <f>VLOOKUP($K173,oblasti!$A$2:$H$18,zdroje!O$3,0)</f>
        <v>#VALUE!</v>
      </c>
      <c r="P173" s="27" t="e">
        <f>VLOOKUP($K173,oblasti!$A$2:$H$18,zdroje!P$3,0)</f>
        <v>#VALUE!</v>
      </c>
      <c r="Q173" s="27" t="e">
        <f>VLOOKUP($K173,oblasti!$A$2:$H$18,zdroje!Q$3,0)</f>
        <v>#VALUE!</v>
      </c>
      <c r="R173" s="24" t="s">
        <v>2413</v>
      </c>
      <c r="S173" s="55"/>
    </row>
    <row r="174" spans="1:19" s="57" customFormat="1" ht="30" x14ac:dyDescent="0.25">
      <c r="A174" s="65" t="s">
        <v>1100</v>
      </c>
      <c r="B174" s="70" t="s">
        <v>1039</v>
      </c>
      <c r="C174" s="70">
        <v>45352925</v>
      </c>
      <c r="D174" s="70" t="s">
        <v>265</v>
      </c>
      <c r="E174" s="24"/>
      <c r="F174" s="25" t="s">
        <v>1308</v>
      </c>
      <c r="G174" s="70" t="s">
        <v>1309</v>
      </c>
      <c r="H174" s="26" t="s">
        <v>7</v>
      </c>
      <c r="I174" s="26"/>
      <c r="J174" s="26"/>
      <c r="K174" s="26" t="s">
        <v>885</v>
      </c>
      <c r="L174" s="27" t="e">
        <f>VLOOKUP($K174,oblasti!$A$2:$H$18,zdroje!L$3,0)</f>
        <v>#VALUE!</v>
      </c>
      <c r="M174" s="27" t="e">
        <f>VLOOKUP($K174,oblasti!$A$2:$H$18,zdroje!M$3,0)</f>
        <v>#VALUE!</v>
      </c>
      <c r="N174" s="27" t="e">
        <f>VLOOKUP($K174,oblasti!$A$2:$H$18,zdroje!N$3,0)</f>
        <v>#VALUE!</v>
      </c>
      <c r="O174" s="27" t="e">
        <f>VLOOKUP($K174,oblasti!$A$2:$H$18,zdroje!O$3,0)</f>
        <v>#VALUE!</v>
      </c>
      <c r="P174" s="27" t="e">
        <f>VLOOKUP($K174,oblasti!$A$2:$H$18,zdroje!P$3,0)</f>
        <v>#VALUE!</v>
      </c>
      <c r="Q174" s="27" t="e">
        <f>VLOOKUP($K174,oblasti!$A$2:$H$18,zdroje!Q$3,0)</f>
        <v>#VALUE!</v>
      </c>
      <c r="R174" s="24" t="s">
        <v>1350</v>
      </c>
      <c r="S174" s="24"/>
    </row>
    <row r="175" spans="1:19" s="57" customFormat="1" ht="30" x14ac:dyDescent="0.25">
      <c r="A175" s="23" t="s">
        <v>1100</v>
      </c>
      <c r="B175" s="23" t="s">
        <v>1039</v>
      </c>
      <c r="C175" s="23">
        <v>45352925</v>
      </c>
      <c r="D175" s="23" t="s">
        <v>265</v>
      </c>
      <c r="E175" s="24"/>
      <c r="F175" s="25" t="s">
        <v>1308</v>
      </c>
      <c r="G175" s="23" t="s">
        <v>1309</v>
      </c>
      <c r="H175" s="26" t="s">
        <v>7</v>
      </c>
      <c r="I175" s="26"/>
      <c r="J175" s="26"/>
      <c r="K175" s="26" t="s">
        <v>886</v>
      </c>
      <c r="L175" s="27" t="e">
        <f>VLOOKUP($K175,oblasti!$A$2:$H$18,zdroje!L$3,0)</f>
        <v>#VALUE!</v>
      </c>
      <c r="M175" s="27" t="e">
        <f>VLOOKUP($K175,oblasti!$A$2:$H$18,zdroje!M$3,0)</f>
        <v>#VALUE!</v>
      </c>
      <c r="N175" s="27" t="e">
        <f>VLOOKUP($K175,oblasti!$A$2:$H$18,zdroje!N$3,0)</f>
        <v>#VALUE!</v>
      </c>
      <c r="O175" s="27" t="e">
        <f>VLOOKUP($K175,oblasti!$A$2:$H$18,zdroje!O$3,0)</f>
        <v>#VALUE!</v>
      </c>
      <c r="P175" s="27" t="e">
        <f>VLOOKUP($K175,oblasti!$A$2:$H$18,zdroje!P$3,0)</f>
        <v>#VALUE!</v>
      </c>
      <c r="Q175" s="27" t="e">
        <f>VLOOKUP($K175,oblasti!$A$2:$H$18,zdroje!Q$3,0)</f>
        <v>#VALUE!</v>
      </c>
      <c r="R175" s="24" t="s">
        <v>1350</v>
      </c>
      <c r="S175" s="24"/>
    </row>
    <row r="176" spans="1:19" s="57" customFormat="1" ht="30" x14ac:dyDescent="0.25">
      <c r="A176" s="64" t="s">
        <v>1324</v>
      </c>
      <c r="B176" s="67" t="s">
        <v>1325</v>
      </c>
      <c r="C176" s="60">
        <v>75516713</v>
      </c>
      <c r="D176" s="60" t="s">
        <v>265</v>
      </c>
      <c r="E176" s="24"/>
      <c r="F176" s="72" t="s">
        <v>1326</v>
      </c>
      <c r="G176" s="60" t="s">
        <v>1327</v>
      </c>
      <c r="H176" s="26" t="s">
        <v>7</v>
      </c>
      <c r="I176" s="26"/>
      <c r="J176" s="26"/>
      <c r="K176" s="26" t="s">
        <v>885</v>
      </c>
      <c r="L176" s="27" t="e">
        <f>VLOOKUP($K176,oblasti!$A$2:$H$18,zdroje!L$3,0)</f>
        <v>#VALUE!</v>
      </c>
      <c r="M176" s="27" t="e">
        <f>VLOOKUP($K176,oblasti!$A$2:$H$18,zdroje!M$3,0)</f>
        <v>#VALUE!</v>
      </c>
      <c r="N176" s="27" t="e">
        <f>VLOOKUP($K176,oblasti!$A$2:$H$18,zdroje!N$3,0)</f>
        <v>#VALUE!</v>
      </c>
      <c r="O176" s="27" t="e">
        <f>VLOOKUP($K176,oblasti!$A$2:$H$18,zdroje!O$3,0)</f>
        <v>#VALUE!</v>
      </c>
      <c r="P176" s="27" t="e">
        <f>VLOOKUP($K176,oblasti!$A$2:$H$18,zdroje!P$3,0)</f>
        <v>#VALUE!</v>
      </c>
      <c r="Q176" s="27" t="e">
        <f>VLOOKUP($K176,oblasti!$A$2:$H$18,zdroje!Q$3,0)</f>
        <v>#VALUE!</v>
      </c>
      <c r="R176" s="24" t="s">
        <v>1350</v>
      </c>
      <c r="S176" s="24"/>
    </row>
    <row r="177" spans="1:19" s="20" customFormat="1" ht="30" x14ac:dyDescent="0.25">
      <c r="A177" s="23" t="s">
        <v>1324</v>
      </c>
      <c r="B177" s="23" t="s">
        <v>1325</v>
      </c>
      <c r="C177" s="23">
        <v>75516713</v>
      </c>
      <c r="D177" s="23" t="s">
        <v>265</v>
      </c>
      <c r="E177" s="24"/>
      <c r="F177" s="25" t="s">
        <v>1326</v>
      </c>
      <c r="G177" s="23" t="s">
        <v>1327</v>
      </c>
      <c r="H177" s="26" t="s">
        <v>7</v>
      </c>
      <c r="I177" s="26"/>
      <c r="J177" s="26"/>
      <c r="K177" s="26" t="s">
        <v>886</v>
      </c>
      <c r="L177" s="27" t="e">
        <f>VLOOKUP($K177,oblasti!$A$2:$H$18,zdroje!L$3,0)</f>
        <v>#VALUE!</v>
      </c>
      <c r="M177" s="27" t="e">
        <f>VLOOKUP($K177,oblasti!$A$2:$H$18,zdroje!M$3,0)</f>
        <v>#VALUE!</v>
      </c>
      <c r="N177" s="27" t="e">
        <f>VLOOKUP($K177,oblasti!$A$2:$H$18,zdroje!N$3,0)</f>
        <v>#VALUE!</v>
      </c>
      <c r="O177" s="27" t="e">
        <f>VLOOKUP($K177,oblasti!$A$2:$H$18,zdroje!O$3,0)</f>
        <v>#VALUE!</v>
      </c>
      <c r="P177" s="27" t="e">
        <f>VLOOKUP($K177,oblasti!$A$2:$H$18,zdroje!P$3,0)</f>
        <v>#VALUE!</v>
      </c>
      <c r="Q177" s="27" t="e">
        <f>VLOOKUP($K177,oblasti!$A$2:$H$18,zdroje!Q$3,0)</f>
        <v>#VALUE!</v>
      </c>
      <c r="R177" s="24" t="s">
        <v>1350</v>
      </c>
      <c r="S177" s="24"/>
    </row>
    <row r="178" spans="1:19" s="20" customFormat="1" ht="45" x14ac:dyDescent="0.25">
      <c r="A178" s="44" t="s">
        <v>366</v>
      </c>
      <c r="B178" s="28" t="s">
        <v>519</v>
      </c>
      <c r="C178" s="28">
        <v>18627226</v>
      </c>
      <c r="D178" s="28" t="s">
        <v>265</v>
      </c>
      <c r="E178" s="24"/>
      <c r="F178" s="25" t="s">
        <v>520</v>
      </c>
      <c r="G178" s="28" t="s">
        <v>521</v>
      </c>
      <c r="H178" s="44" t="s">
        <v>7</v>
      </c>
      <c r="I178" s="44"/>
      <c r="J178" s="44"/>
      <c r="K178" s="44" t="s">
        <v>885</v>
      </c>
      <c r="L178" s="27" t="e">
        <f>VLOOKUP($K178,oblasti!$A$2:$H$18,zdroje!L$3,0)</f>
        <v>#VALUE!</v>
      </c>
      <c r="M178" s="27" t="e">
        <f>VLOOKUP($K178,oblasti!$A$2:$H$18,zdroje!M$3,0)</f>
        <v>#VALUE!</v>
      </c>
      <c r="N178" s="27" t="e">
        <f>VLOOKUP($K178,oblasti!$A$2:$H$18,zdroje!N$3,0)</f>
        <v>#VALUE!</v>
      </c>
      <c r="O178" s="27" t="e">
        <f>VLOOKUP($K178,oblasti!$A$2:$H$18,zdroje!O$3,0)</f>
        <v>#VALUE!</v>
      </c>
      <c r="P178" s="27" t="e">
        <f>VLOOKUP($K178,oblasti!$A$2:$H$18,zdroje!P$3,0)</f>
        <v>#VALUE!</v>
      </c>
      <c r="Q178" s="27" t="e">
        <f>VLOOKUP($K178,oblasti!$A$2:$H$18,zdroje!Q$3,0)</f>
        <v>#VALUE!</v>
      </c>
      <c r="R178" s="44" t="s">
        <v>602</v>
      </c>
      <c r="S178" s="44"/>
    </row>
    <row r="179" spans="1:19" s="20" customFormat="1" ht="45" x14ac:dyDescent="0.25">
      <c r="A179" s="44" t="s">
        <v>366</v>
      </c>
      <c r="B179" s="28" t="s">
        <v>519</v>
      </c>
      <c r="C179" s="28">
        <v>18627226</v>
      </c>
      <c r="D179" s="28" t="s">
        <v>265</v>
      </c>
      <c r="E179" s="24"/>
      <c r="F179" s="25" t="s">
        <v>520</v>
      </c>
      <c r="G179" s="28" t="s">
        <v>521</v>
      </c>
      <c r="H179" s="44" t="s">
        <v>7</v>
      </c>
      <c r="I179" s="44"/>
      <c r="J179" s="44"/>
      <c r="K179" s="26" t="s">
        <v>886</v>
      </c>
      <c r="L179" s="27" t="e">
        <f>VLOOKUP($K179,oblasti!$A$2:$H$18,zdroje!L$3,0)</f>
        <v>#VALUE!</v>
      </c>
      <c r="M179" s="27" t="e">
        <f>VLOOKUP($K179,oblasti!$A$2:$H$18,zdroje!M$3,0)</f>
        <v>#VALUE!</v>
      </c>
      <c r="N179" s="27" t="e">
        <f>VLOOKUP($K179,oblasti!$A$2:$H$18,zdroje!N$3,0)</f>
        <v>#VALUE!</v>
      </c>
      <c r="O179" s="27" t="e">
        <f>VLOOKUP($K179,oblasti!$A$2:$H$18,zdroje!O$3,0)</f>
        <v>#VALUE!</v>
      </c>
      <c r="P179" s="27" t="e">
        <f>VLOOKUP($K179,oblasti!$A$2:$H$18,zdroje!P$3,0)</f>
        <v>#VALUE!</v>
      </c>
      <c r="Q179" s="27" t="e">
        <f>VLOOKUP($K179,oblasti!$A$2:$H$18,zdroje!Q$3,0)</f>
        <v>#VALUE!</v>
      </c>
      <c r="R179" s="44" t="s">
        <v>602</v>
      </c>
      <c r="S179" s="44"/>
    </row>
    <row r="180" spans="1:19" s="20" customFormat="1" ht="45" x14ac:dyDescent="0.25">
      <c r="A180" s="96" t="s">
        <v>574</v>
      </c>
      <c r="B180" s="97" t="s">
        <v>575</v>
      </c>
      <c r="C180" s="97">
        <v>29448719</v>
      </c>
      <c r="D180" s="97" t="s">
        <v>265</v>
      </c>
      <c r="E180" s="98"/>
      <c r="F180" s="99" t="s">
        <v>576</v>
      </c>
      <c r="G180" s="97" t="s">
        <v>577</v>
      </c>
      <c r="H180" s="96" t="s">
        <v>7</v>
      </c>
      <c r="I180" s="96"/>
      <c r="J180" s="96"/>
      <c r="K180" s="96" t="s">
        <v>885</v>
      </c>
      <c r="L180" s="100" t="s">
        <v>204</v>
      </c>
      <c r="M180" s="100" t="s">
        <v>201</v>
      </c>
      <c r="N180" s="100" t="s">
        <v>202</v>
      </c>
      <c r="O180" s="100" t="s">
        <v>203</v>
      </c>
      <c r="P180" s="100" t="s">
        <v>203</v>
      </c>
      <c r="Q180" s="100" t="s">
        <v>203</v>
      </c>
      <c r="R180" s="96" t="s">
        <v>602</v>
      </c>
      <c r="S180" s="96"/>
    </row>
    <row r="181" spans="1:19" s="20" customFormat="1" ht="45" x14ac:dyDescent="0.25">
      <c r="A181" s="96" t="s">
        <v>574</v>
      </c>
      <c r="B181" s="97" t="s">
        <v>575</v>
      </c>
      <c r="C181" s="97">
        <v>29448719</v>
      </c>
      <c r="D181" s="97" t="s">
        <v>265</v>
      </c>
      <c r="E181" s="98"/>
      <c r="F181" s="99" t="s">
        <v>576</v>
      </c>
      <c r="G181" s="97" t="s">
        <v>577</v>
      </c>
      <c r="H181" s="96" t="s">
        <v>7</v>
      </c>
      <c r="I181" s="96"/>
      <c r="J181" s="96"/>
      <c r="K181" s="96" t="s">
        <v>886</v>
      </c>
      <c r="L181" s="100" t="s">
        <v>204</v>
      </c>
      <c r="M181" s="100" t="s">
        <v>205</v>
      </c>
      <c r="N181" s="100" t="s">
        <v>206</v>
      </c>
      <c r="O181" s="100" t="s">
        <v>205</v>
      </c>
      <c r="P181" s="100" t="s">
        <v>205</v>
      </c>
      <c r="Q181" s="100" t="s">
        <v>205</v>
      </c>
      <c r="R181" s="96" t="s">
        <v>602</v>
      </c>
      <c r="S181" s="96"/>
    </row>
    <row r="182" spans="1:19" s="20" customFormat="1" ht="30" x14ac:dyDescent="0.25">
      <c r="A182" s="96" t="s">
        <v>357</v>
      </c>
      <c r="B182" s="97" t="s">
        <v>1748</v>
      </c>
      <c r="C182" s="97">
        <v>64511359</v>
      </c>
      <c r="D182" s="97" t="s">
        <v>265</v>
      </c>
      <c r="E182" s="98"/>
      <c r="F182" s="99" t="s">
        <v>543</v>
      </c>
      <c r="G182" s="97">
        <v>725514602</v>
      </c>
      <c r="H182" s="96" t="s">
        <v>7</v>
      </c>
      <c r="I182" s="96"/>
      <c r="J182" s="96"/>
      <c r="K182" s="96" t="s">
        <v>885</v>
      </c>
      <c r="L182" s="100" t="s">
        <v>204</v>
      </c>
      <c r="M182" s="100" t="s">
        <v>201</v>
      </c>
      <c r="N182" s="100" t="s">
        <v>202</v>
      </c>
      <c r="O182" s="100" t="s">
        <v>203</v>
      </c>
      <c r="P182" s="100" t="s">
        <v>203</v>
      </c>
      <c r="Q182" s="100" t="s">
        <v>203</v>
      </c>
      <c r="R182" s="96" t="s">
        <v>602</v>
      </c>
      <c r="S182" s="96"/>
    </row>
    <row r="183" spans="1:19" s="20" customFormat="1" ht="30" x14ac:dyDescent="0.25">
      <c r="A183" s="96" t="s">
        <v>357</v>
      </c>
      <c r="B183" s="97" t="s">
        <v>1748</v>
      </c>
      <c r="C183" s="97">
        <v>64511359</v>
      </c>
      <c r="D183" s="97" t="s">
        <v>265</v>
      </c>
      <c r="E183" s="98"/>
      <c r="F183" s="99" t="s">
        <v>543</v>
      </c>
      <c r="G183" s="97">
        <v>725514602</v>
      </c>
      <c r="H183" s="96" t="s">
        <v>7</v>
      </c>
      <c r="I183" s="96"/>
      <c r="J183" s="96"/>
      <c r="K183" s="100" t="s">
        <v>886</v>
      </c>
      <c r="L183" s="100" t="s">
        <v>204</v>
      </c>
      <c r="M183" s="100" t="s">
        <v>205</v>
      </c>
      <c r="N183" s="100" t="s">
        <v>206</v>
      </c>
      <c r="O183" s="100" t="s">
        <v>205</v>
      </c>
      <c r="P183" s="100" t="s">
        <v>205</v>
      </c>
      <c r="Q183" s="100" t="s">
        <v>205</v>
      </c>
      <c r="R183" s="96" t="s">
        <v>602</v>
      </c>
      <c r="S183" s="96"/>
    </row>
    <row r="184" spans="1:19" s="20" customFormat="1" ht="30" x14ac:dyDescent="0.25">
      <c r="A184" s="98" t="s">
        <v>357</v>
      </c>
      <c r="B184" s="98" t="s">
        <v>1292</v>
      </c>
      <c r="C184" s="98">
        <v>64511359</v>
      </c>
      <c r="D184" s="98" t="s">
        <v>265</v>
      </c>
      <c r="E184" s="98"/>
      <c r="F184" s="99" t="s">
        <v>1293</v>
      </c>
      <c r="G184" s="98" t="s">
        <v>1294</v>
      </c>
      <c r="H184" s="100" t="s">
        <v>7</v>
      </c>
      <c r="I184" s="100"/>
      <c r="J184" s="100"/>
      <c r="K184" s="100" t="s">
        <v>885</v>
      </c>
      <c r="L184" s="100" t="s">
        <v>204</v>
      </c>
      <c r="M184" s="100" t="s">
        <v>201</v>
      </c>
      <c r="N184" s="100" t="s">
        <v>202</v>
      </c>
      <c r="O184" s="100" t="s">
        <v>203</v>
      </c>
      <c r="P184" s="100" t="s">
        <v>203</v>
      </c>
      <c r="Q184" s="100" t="s">
        <v>203</v>
      </c>
      <c r="R184" s="98" t="s">
        <v>1350</v>
      </c>
      <c r="S184" s="98"/>
    </row>
    <row r="185" spans="1:19" s="20" customFormat="1" ht="30" x14ac:dyDescent="0.25">
      <c r="A185" s="98" t="s">
        <v>357</v>
      </c>
      <c r="B185" s="98" t="s">
        <v>1292</v>
      </c>
      <c r="C185" s="98">
        <v>64511359</v>
      </c>
      <c r="D185" s="98" t="s">
        <v>265</v>
      </c>
      <c r="E185" s="98"/>
      <c r="F185" s="99" t="s">
        <v>1293</v>
      </c>
      <c r="G185" s="98" t="s">
        <v>1294</v>
      </c>
      <c r="H185" s="100" t="s">
        <v>7</v>
      </c>
      <c r="I185" s="100"/>
      <c r="J185" s="100"/>
      <c r="K185" s="100" t="s">
        <v>886</v>
      </c>
      <c r="L185" s="100" t="s">
        <v>204</v>
      </c>
      <c r="M185" s="100" t="s">
        <v>205</v>
      </c>
      <c r="N185" s="100" t="s">
        <v>206</v>
      </c>
      <c r="O185" s="100" t="s">
        <v>205</v>
      </c>
      <c r="P185" s="100" t="s">
        <v>205</v>
      </c>
      <c r="Q185" s="100" t="s">
        <v>205</v>
      </c>
      <c r="R185" s="98" t="s">
        <v>1350</v>
      </c>
      <c r="S185" s="98"/>
    </row>
    <row r="186" spans="1:19" s="20" customFormat="1" ht="75" x14ac:dyDescent="0.25">
      <c r="A186" s="98" t="s">
        <v>342</v>
      </c>
      <c r="B186" s="98" t="s">
        <v>24</v>
      </c>
      <c r="C186" s="98">
        <v>29160189</v>
      </c>
      <c r="D186" s="98" t="s">
        <v>343</v>
      </c>
      <c r="E186" s="98" t="s">
        <v>344</v>
      </c>
      <c r="F186" s="99" t="s">
        <v>345</v>
      </c>
      <c r="G186" s="97" t="s">
        <v>346</v>
      </c>
      <c r="H186" s="100" t="s">
        <v>7</v>
      </c>
      <c r="I186" s="100" t="s">
        <v>8</v>
      </c>
      <c r="J186" s="100" t="s">
        <v>9</v>
      </c>
      <c r="K186" s="100" t="s">
        <v>879</v>
      </c>
      <c r="L186" s="100" t="s">
        <v>197</v>
      </c>
      <c r="M186" s="100" t="s">
        <v>195</v>
      </c>
      <c r="N186" s="100" t="s">
        <v>196</v>
      </c>
      <c r="O186" s="100" t="s">
        <v>197</v>
      </c>
      <c r="P186" s="100" t="s">
        <v>195</v>
      </c>
      <c r="Q186" s="100" t="s">
        <v>195</v>
      </c>
      <c r="R186" s="99" t="s">
        <v>347</v>
      </c>
      <c r="S186" s="99"/>
    </row>
    <row r="187" spans="1:19" s="20" customFormat="1" ht="90" x14ac:dyDescent="0.25">
      <c r="A187" s="98" t="s">
        <v>78</v>
      </c>
      <c r="B187" s="98" t="s">
        <v>79</v>
      </c>
      <c r="C187" s="98">
        <v>26348349</v>
      </c>
      <c r="D187" s="98" t="s">
        <v>348</v>
      </c>
      <c r="E187" s="98" t="s">
        <v>349</v>
      </c>
      <c r="F187" s="99" t="s">
        <v>2446</v>
      </c>
      <c r="G187" s="97" t="s">
        <v>2447</v>
      </c>
      <c r="H187" s="100" t="s">
        <v>7</v>
      </c>
      <c r="I187" s="100" t="s">
        <v>8</v>
      </c>
      <c r="J187" s="100" t="s">
        <v>9</v>
      </c>
      <c r="K187" s="100" t="s">
        <v>879</v>
      </c>
      <c r="L187" s="100" t="s">
        <v>197</v>
      </c>
      <c r="M187" s="100" t="s">
        <v>195</v>
      </c>
      <c r="N187" s="100" t="s">
        <v>196</v>
      </c>
      <c r="O187" s="100" t="s">
        <v>197</v>
      </c>
      <c r="P187" s="100" t="s">
        <v>195</v>
      </c>
      <c r="Q187" s="100" t="s">
        <v>195</v>
      </c>
      <c r="R187" s="99" t="s">
        <v>2418</v>
      </c>
      <c r="S187" s="99"/>
    </row>
    <row r="188" spans="1:19" s="20" customFormat="1" ht="105" hidden="1" x14ac:dyDescent="0.25">
      <c r="A188" s="101" t="s">
        <v>486</v>
      </c>
      <c r="B188" s="101" t="s">
        <v>487</v>
      </c>
      <c r="C188" s="101">
        <v>27804721</v>
      </c>
      <c r="D188" s="101" t="s">
        <v>488</v>
      </c>
      <c r="E188" s="101"/>
      <c r="F188" s="102" t="s">
        <v>26</v>
      </c>
      <c r="G188" s="103" t="s">
        <v>27</v>
      </c>
      <c r="H188" s="104" t="s">
        <v>7</v>
      </c>
      <c r="I188" s="104" t="s">
        <v>8</v>
      </c>
      <c r="J188" s="104" t="s">
        <v>9</v>
      </c>
      <c r="K188" s="104" t="s">
        <v>893</v>
      </c>
      <c r="L188" s="104" t="s">
        <v>207</v>
      </c>
      <c r="M188" s="104" t="s">
        <v>894</v>
      </c>
      <c r="N188" s="104" t="s">
        <v>895</v>
      </c>
      <c r="O188" s="104" t="s">
        <v>894</v>
      </c>
      <c r="P188" s="104" t="s">
        <v>894</v>
      </c>
      <c r="Q188" s="104" t="s">
        <v>894</v>
      </c>
      <c r="R188" s="102" t="s">
        <v>2398</v>
      </c>
      <c r="S188" s="105">
        <v>46008</v>
      </c>
    </row>
    <row r="189" spans="1:19" s="20" customFormat="1" ht="135" hidden="1" x14ac:dyDescent="0.25">
      <c r="A189" s="101" t="s">
        <v>23</v>
      </c>
      <c r="B189" s="101" t="s">
        <v>24</v>
      </c>
      <c r="C189" s="101">
        <v>29452279</v>
      </c>
      <c r="D189" s="106" t="s">
        <v>25</v>
      </c>
      <c r="E189" s="101"/>
      <c r="F189" s="102" t="s">
        <v>26</v>
      </c>
      <c r="G189" s="103" t="s">
        <v>27</v>
      </c>
      <c r="H189" s="104" t="s">
        <v>7</v>
      </c>
      <c r="I189" s="104" t="s">
        <v>8</v>
      </c>
      <c r="J189" s="104" t="s">
        <v>9</v>
      </c>
      <c r="K189" s="104" t="s">
        <v>893</v>
      </c>
      <c r="L189" s="104" t="s">
        <v>207</v>
      </c>
      <c r="M189" s="104" t="s">
        <v>894</v>
      </c>
      <c r="N189" s="104" t="s">
        <v>895</v>
      </c>
      <c r="O189" s="104" t="s">
        <v>894</v>
      </c>
      <c r="P189" s="104" t="s">
        <v>894</v>
      </c>
      <c r="Q189" s="104" t="s">
        <v>894</v>
      </c>
      <c r="R189" s="102" t="s">
        <v>2399</v>
      </c>
      <c r="S189" s="105">
        <v>46008</v>
      </c>
    </row>
    <row r="190" spans="1:19" s="20" customFormat="1" ht="90" x14ac:dyDescent="0.25">
      <c r="A190" s="98" t="s">
        <v>35</v>
      </c>
      <c r="B190" s="98" t="s">
        <v>36</v>
      </c>
      <c r="C190" s="98">
        <v>47675896</v>
      </c>
      <c r="D190" s="98" t="s">
        <v>2448</v>
      </c>
      <c r="E190" s="98"/>
      <c r="F190" s="99" t="s">
        <v>2449</v>
      </c>
      <c r="G190" s="97" t="s">
        <v>2450</v>
      </c>
      <c r="H190" s="100" t="s">
        <v>7</v>
      </c>
      <c r="I190" s="100" t="s">
        <v>8</v>
      </c>
      <c r="J190" s="100" t="s">
        <v>9</v>
      </c>
      <c r="K190" s="100" t="s">
        <v>893</v>
      </c>
      <c r="L190" s="100" t="s">
        <v>207</v>
      </c>
      <c r="M190" s="100" t="s">
        <v>894</v>
      </c>
      <c r="N190" s="100" t="s">
        <v>895</v>
      </c>
      <c r="O190" s="100" t="s">
        <v>894</v>
      </c>
      <c r="P190" s="100" t="s">
        <v>894</v>
      </c>
      <c r="Q190" s="100" t="s">
        <v>894</v>
      </c>
      <c r="R190" s="99" t="s">
        <v>2419</v>
      </c>
      <c r="S190" s="99"/>
    </row>
    <row r="191" spans="1:19" s="20" customFormat="1" ht="120" hidden="1" x14ac:dyDescent="0.25">
      <c r="A191" s="101" t="s">
        <v>485</v>
      </c>
      <c r="B191" s="101" t="s">
        <v>19</v>
      </c>
      <c r="C191" s="101">
        <v>45193258</v>
      </c>
      <c r="D191" s="101" t="s">
        <v>20</v>
      </c>
      <c r="E191" s="101"/>
      <c r="F191" s="102" t="s">
        <v>900</v>
      </c>
      <c r="G191" s="103" t="s">
        <v>899</v>
      </c>
      <c r="H191" s="104" t="s">
        <v>7</v>
      </c>
      <c r="I191" s="104"/>
      <c r="J191" s="104"/>
      <c r="K191" s="104" t="s">
        <v>893</v>
      </c>
      <c r="L191" s="104" t="s">
        <v>207</v>
      </c>
      <c r="M191" s="104" t="s">
        <v>894</v>
      </c>
      <c r="N191" s="104" t="s">
        <v>895</v>
      </c>
      <c r="O191" s="104" t="s">
        <v>894</v>
      </c>
      <c r="P191" s="104" t="s">
        <v>894</v>
      </c>
      <c r="Q191" s="104" t="s">
        <v>894</v>
      </c>
      <c r="R191" s="102" t="s">
        <v>2400</v>
      </c>
      <c r="S191" s="105">
        <v>46008</v>
      </c>
    </row>
    <row r="192" spans="1:19" s="20" customFormat="1" ht="75" hidden="1" x14ac:dyDescent="0.25">
      <c r="A192" s="101" t="s">
        <v>485</v>
      </c>
      <c r="B192" s="101" t="s">
        <v>21</v>
      </c>
      <c r="C192" s="101">
        <v>45193258</v>
      </c>
      <c r="D192" s="101" t="s">
        <v>22</v>
      </c>
      <c r="E192" s="101"/>
      <c r="F192" s="102" t="s">
        <v>900</v>
      </c>
      <c r="G192" s="103" t="s">
        <v>899</v>
      </c>
      <c r="H192" s="104" t="s">
        <v>7</v>
      </c>
      <c r="I192" s="104" t="s">
        <v>8</v>
      </c>
      <c r="J192" s="104" t="s">
        <v>9</v>
      </c>
      <c r="K192" s="104" t="s">
        <v>893</v>
      </c>
      <c r="L192" s="104" t="s">
        <v>207</v>
      </c>
      <c r="M192" s="104" t="s">
        <v>894</v>
      </c>
      <c r="N192" s="104" t="s">
        <v>895</v>
      </c>
      <c r="O192" s="104" t="s">
        <v>894</v>
      </c>
      <c r="P192" s="104" t="s">
        <v>894</v>
      </c>
      <c r="Q192" s="104" t="s">
        <v>894</v>
      </c>
      <c r="R192" s="102" t="s">
        <v>2401</v>
      </c>
      <c r="S192" s="105">
        <v>46008</v>
      </c>
    </row>
    <row r="193" spans="1:19" s="57" customFormat="1" ht="45" x14ac:dyDescent="0.25">
      <c r="A193" s="98" t="s">
        <v>33</v>
      </c>
      <c r="B193" s="98" t="s">
        <v>34</v>
      </c>
      <c r="C193" s="98">
        <v>47675829</v>
      </c>
      <c r="D193" s="98" t="s">
        <v>2451</v>
      </c>
      <c r="E193" s="98"/>
      <c r="F193" s="99" t="s">
        <v>2452</v>
      </c>
      <c r="G193" s="97" t="s">
        <v>2453</v>
      </c>
      <c r="H193" s="100" t="s">
        <v>7</v>
      </c>
      <c r="I193" s="100" t="s">
        <v>8</v>
      </c>
      <c r="J193" s="100" t="s">
        <v>9</v>
      </c>
      <c r="K193" s="100" t="s">
        <v>893</v>
      </c>
      <c r="L193" s="100" t="s">
        <v>207</v>
      </c>
      <c r="M193" s="100" t="s">
        <v>894</v>
      </c>
      <c r="N193" s="100" t="s">
        <v>895</v>
      </c>
      <c r="O193" s="100" t="s">
        <v>894</v>
      </c>
      <c r="P193" s="100" t="s">
        <v>894</v>
      </c>
      <c r="Q193" s="100" t="s">
        <v>894</v>
      </c>
      <c r="R193" s="99" t="s">
        <v>2416</v>
      </c>
      <c r="S193" s="99"/>
    </row>
    <row r="194" spans="1:19" s="20" customFormat="1" ht="180" x14ac:dyDescent="0.25">
      <c r="A194" s="98" t="s">
        <v>2437</v>
      </c>
      <c r="B194" s="98" t="s">
        <v>2082</v>
      </c>
      <c r="C194" s="98">
        <v>28615425</v>
      </c>
      <c r="D194" s="98" t="s">
        <v>17</v>
      </c>
      <c r="E194" s="98"/>
      <c r="F194" s="99" t="s">
        <v>18</v>
      </c>
      <c r="G194" s="97" t="s">
        <v>2454</v>
      </c>
      <c r="H194" s="100" t="s">
        <v>7</v>
      </c>
      <c r="I194" s="100" t="s">
        <v>8</v>
      </c>
      <c r="J194" s="100" t="s">
        <v>9</v>
      </c>
      <c r="K194" s="100" t="s">
        <v>893</v>
      </c>
      <c r="L194" s="100" t="s">
        <v>207</v>
      </c>
      <c r="M194" s="100" t="s">
        <v>894</v>
      </c>
      <c r="N194" s="100" t="s">
        <v>895</v>
      </c>
      <c r="O194" s="100" t="s">
        <v>894</v>
      </c>
      <c r="P194" s="100" t="s">
        <v>894</v>
      </c>
      <c r="Q194" s="100" t="s">
        <v>894</v>
      </c>
      <c r="R194" s="99" t="s">
        <v>2455</v>
      </c>
      <c r="S194" s="99"/>
    </row>
    <row r="195" spans="1:19" s="20" customFormat="1" ht="135" x14ac:dyDescent="0.25">
      <c r="A195" s="98" t="s">
        <v>37</v>
      </c>
      <c r="B195" s="98" t="s">
        <v>38</v>
      </c>
      <c r="C195" s="98">
        <v>18050646</v>
      </c>
      <c r="D195" s="98" t="s">
        <v>2456</v>
      </c>
      <c r="E195" s="98"/>
      <c r="F195" s="99" t="s">
        <v>2457</v>
      </c>
      <c r="G195" s="97" t="s">
        <v>2458</v>
      </c>
      <c r="H195" s="100" t="s">
        <v>7</v>
      </c>
      <c r="I195" s="100" t="s">
        <v>8</v>
      </c>
      <c r="J195" s="100" t="s">
        <v>9</v>
      </c>
      <c r="K195" s="100" t="s">
        <v>893</v>
      </c>
      <c r="L195" s="100" t="s">
        <v>207</v>
      </c>
      <c r="M195" s="100" t="s">
        <v>894</v>
      </c>
      <c r="N195" s="100" t="s">
        <v>895</v>
      </c>
      <c r="O195" s="100" t="s">
        <v>894</v>
      </c>
      <c r="P195" s="100" t="s">
        <v>894</v>
      </c>
      <c r="Q195" s="100" t="s">
        <v>894</v>
      </c>
      <c r="R195" s="99" t="s">
        <v>2420</v>
      </c>
      <c r="S195" s="99"/>
    </row>
    <row r="196" spans="1:19" s="20" customFormat="1" ht="90" x14ac:dyDescent="0.25">
      <c r="A196" s="98" t="s">
        <v>37</v>
      </c>
      <c r="B196" s="98" t="s">
        <v>38</v>
      </c>
      <c r="C196" s="98">
        <v>18050646</v>
      </c>
      <c r="D196" s="98" t="s">
        <v>2083</v>
      </c>
      <c r="E196" s="98"/>
      <c r="F196" s="99" t="s">
        <v>2457</v>
      </c>
      <c r="G196" s="97" t="s">
        <v>2458</v>
      </c>
      <c r="H196" s="100" t="s">
        <v>7</v>
      </c>
      <c r="I196" s="100" t="s">
        <v>8</v>
      </c>
      <c r="J196" s="100" t="s">
        <v>9</v>
      </c>
      <c r="K196" s="100" t="s">
        <v>893</v>
      </c>
      <c r="L196" s="100" t="s">
        <v>207</v>
      </c>
      <c r="M196" s="100" t="s">
        <v>894</v>
      </c>
      <c r="N196" s="100" t="s">
        <v>895</v>
      </c>
      <c r="O196" s="100" t="s">
        <v>894</v>
      </c>
      <c r="P196" s="100" t="s">
        <v>894</v>
      </c>
      <c r="Q196" s="100" t="s">
        <v>894</v>
      </c>
      <c r="R196" s="99" t="s">
        <v>2421</v>
      </c>
      <c r="S196" s="99"/>
    </row>
    <row r="197" spans="1:19" s="20" customFormat="1" ht="150" x14ac:dyDescent="0.25">
      <c r="A197" s="107" t="s">
        <v>29</v>
      </c>
      <c r="B197" s="98" t="s">
        <v>30</v>
      </c>
      <c r="C197" s="98">
        <v>45193410</v>
      </c>
      <c r="D197" s="98" t="s">
        <v>2459</v>
      </c>
      <c r="E197" s="98" t="s">
        <v>2436</v>
      </c>
      <c r="F197" s="99" t="s">
        <v>2460</v>
      </c>
      <c r="G197" s="97" t="s">
        <v>2461</v>
      </c>
      <c r="H197" s="100" t="s">
        <v>7</v>
      </c>
      <c r="I197" s="100" t="s">
        <v>8</v>
      </c>
      <c r="J197" s="100" t="s">
        <v>9</v>
      </c>
      <c r="K197" s="100" t="s">
        <v>893</v>
      </c>
      <c r="L197" s="100" t="s">
        <v>207</v>
      </c>
      <c r="M197" s="100" t="s">
        <v>894</v>
      </c>
      <c r="N197" s="100" t="s">
        <v>895</v>
      </c>
      <c r="O197" s="100" t="s">
        <v>894</v>
      </c>
      <c r="P197" s="100" t="s">
        <v>894</v>
      </c>
      <c r="Q197" s="100" t="s">
        <v>894</v>
      </c>
      <c r="R197" s="99" t="s">
        <v>2422</v>
      </c>
      <c r="S197" s="99"/>
    </row>
    <row r="198" spans="1:19" s="57" customFormat="1" ht="42.6" customHeight="1" x14ac:dyDescent="0.25">
      <c r="A198" s="107" t="s">
        <v>29</v>
      </c>
      <c r="B198" s="98" t="s">
        <v>30</v>
      </c>
      <c r="C198" s="98">
        <v>45193410</v>
      </c>
      <c r="D198" s="107" t="s">
        <v>2462</v>
      </c>
      <c r="E198" s="98" t="s">
        <v>31</v>
      </c>
      <c r="F198" s="99" t="s">
        <v>32</v>
      </c>
      <c r="G198" s="108" t="s">
        <v>2084</v>
      </c>
      <c r="H198" s="100" t="s">
        <v>7</v>
      </c>
      <c r="I198" s="100" t="s">
        <v>8</v>
      </c>
      <c r="J198" s="100" t="s">
        <v>9</v>
      </c>
      <c r="K198" s="100" t="s">
        <v>893</v>
      </c>
      <c r="L198" s="100" t="s">
        <v>207</v>
      </c>
      <c r="M198" s="100" t="s">
        <v>894</v>
      </c>
      <c r="N198" s="100" t="s">
        <v>895</v>
      </c>
      <c r="O198" s="100" t="s">
        <v>894</v>
      </c>
      <c r="P198" s="100" t="s">
        <v>894</v>
      </c>
      <c r="Q198" s="100" t="s">
        <v>894</v>
      </c>
      <c r="R198" s="99" t="s">
        <v>214</v>
      </c>
      <c r="S198" s="99"/>
    </row>
    <row r="199" spans="1:19" s="20" customFormat="1" ht="135" x14ac:dyDescent="0.25">
      <c r="A199" s="98" t="s">
        <v>2463</v>
      </c>
      <c r="B199" s="98" t="s">
        <v>2439</v>
      </c>
      <c r="C199" s="98">
        <v>27892638</v>
      </c>
      <c r="D199" s="98" t="s">
        <v>1861</v>
      </c>
      <c r="E199" s="98" t="s">
        <v>1860</v>
      </c>
      <c r="F199" s="109"/>
      <c r="G199" s="97" t="s">
        <v>2438</v>
      </c>
      <c r="H199" s="100" t="s">
        <v>7</v>
      </c>
      <c r="I199" s="100" t="s">
        <v>8</v>
      </c>
      <c r="J199" s="100" t="s">
        <v>9</v>
      </c>
      <c r="K199" s="100" t="s">
        <v>873</v>
      </c>
      <c r="L199" s="100" t="s">
        <v>190</v>
      </c>
      <c r="M199" s="100" t="s">
        <v>191</v>
      </c>
      <c r="N199" s="100" t="s">
        <v>192</v>
      </c>
      <c r="O199" s="100" t="s">
        <v>193</v>
      </c>
      <c r="P199" s="100" t="s">
        <v>191</v>
      </c>
      <c r="Q199" s="100" t="s">
        <v>191</v>
      </c>
      <c r="R199" s="99" t="s">
        <v>2423</v>
      </c>
      <c r="S199" s="99"/>
    </row>
    <row r="200" spans="1:19" s="20" customFormat="1" ht="345" x14ac:dyDescent="0.25">
      <c r="A200" s="98" t="s">
        <v>909</v>
      </c>
      <c r="B200" s="98" t="s">
        <v>69</v>
      </c>
      <c r="C200" s="98">
        <v>28786009</v>
      </c>
      <c r="D200" s="98" t="s">
        <v>1859</v>
      </c>
      <c r="E200" s="98"/>
      <c r="F200" s="99" t="s">
        <v>359</v>
      </c>
      <c r="G200" s="97" t="s">
        <v>360</v>
      </c>
      <c r="H200" s="100" t="s">
        <v>7</v>
      </c>
      <c r="I200" s="100" t="s">
        <v>8</v>
      </c>
      <c r="J200" s="100" t="s">
        <v>9</v>
      </c>
      <c r="K200" s="100" t="s">
        <v>873</v>
      </c>
      <c r="L200" s="100" t="s">
        <v>190</v>
      </c>
      <c r="M200" s="100" t="s">
        <v>191</v>
      </c>
      <c r="N200" s="100" t="s">
        <v>192</v>
      </c>
      <c r="O200" s="100" t="s">
        <v>193</v>
      </c>
      <c r="P200" s="100" t="s">
        <v>191</v>
      </c>
      <c r="Q200" s="100" t="s">
        <v>191</v>
      </c>
      <c r="R200" s="99" t="s">
        <v>910</v>
      </c>
      <c r="S200" s="99"/>
    </row>
    <row r="201" spans="1:19" s="20" customFormat="1" ht="45" x14ac:dyDescent="0.25">
      <c r="A201" s="98" t="s">
        <v>70</v>
      </c>
      <c r="B201" s="98" t="s">
        <v>2424</v>
      </c>
      <c r="C201" s="98">
        <v>28800621</v>
      </c>
      <c r="D201" s="98"/>
      <c r="E201" s="98" t="s">
        <v>2425</v>
      </c>
      <c r="F201" s="99" t="s">
        <v>71</v>
      </c>
      <c r="G201" s="97" t="s">
        <v>2464</v>
      </c>
      <c r="H201" s="100" t="s">
        <v>7</v>
      </c>
      <c r="I201" s="100"/>
      <c r="J201" s="100"/>
      <c r="K201" s="100" t="s">
        <v>873</v>
      </c>
      <c r="L201" s="100" t="s">
        <v>190</v>
      </c>
      <c r="M201" s="100" t="s">
        <v>191</v>
      </c>
      <c r="N201" s="100" t="s">
        <v>192</v>
      </c>
      <c r="O201" s="100" t="s">
        <v>193</v>
      </c>
      <c r="P201" s="100" t="s">
        <v>191</v>
      </c>
      <c r="Q201" s="100" t="s">
        <v>191</v>
      </c>
      <c r="R201" s="99" t="s">
        <v>2428</v>
      </c>
      <c r="S201" s="99"/>
    </row>
    <row r="202" spans="1:19" s="20" customFormat="1" ht="45" x14ac:dyDescent="0.25">
      <c r="A202" s="98" t="s">
        <v>72</v>
      </c>
      <c r="B202" s="98" t="s">
        <v>73</v>
      </c>
      <c r="C202" s="98">
        <v>48173355</v>
      </c>
      <c r="D202" s="98" t="s">
        <v>1862</v>
      </c>
      <c r="E202" s="98"/>
      <c r="F202" s="99" t="s">
        <v>74</v>
      </c>
      <c r="G202" s="97" t="s">
        <v>2465</v>
      </c>
      <c r="H202" s="100" t="s">
        <v>7</v>
      </c>
      <c r="I202" s="100" t="s">
        <v>8</v>
      </c>
      <c r="J202" s="100" t="s">
        <v>9</v>
      </c>
      <c r="K202" s="100" t="s">
        <v>873</v>
      </c>
      <c r="L202" s="100" t="s">
        <v>190</v>
      </c>
      <c r="M202" s="100" t="s">
        <v>191</v>
      </c>
      <c r="N202" s="100" t="s">
        <v>192</v>
      </c>
      <c r="O202" s="100" t="s">
        <v>193</v>
      </c>
      <c r="P202" s="100" t="s">
        <v>191</v>
      </c>
      <c r="Q202" s="100" t="s">
        <v>191</v>
      </c>
      <c r="R202" s="99" t="s">
        <v>2428</v>
      </c>
      <c r="S202" s="99"/>
    </row>
    <row r="203" spans="1:19" s="20" customFormat="1" ht="90" x14ac:dyDescent="0.25">
      <c r="A203" s="98" t="s">
        <v>75</v>
      </c>
      <c r="B203" s="98" t="s">
        <v>76</v>
      </c>
      <c r="C203" s="98">
        <v>60108916</v>
      </c>
      <c r="D203" s="98" t="s">
        <v>1859</v>
      </c>
      <c r="E203" s="98"/>
      <c r="F203" s="99" t="s">
        <v>77</v>
      </c>
      <c r="G203" s="97" t="s">
        <v>2466</v>
      </c>
      <c r="H203" s="100" t="s">
        <v>7</v>
      </c>
      <c r="I203" s="100"/>
      <c r="J203" s="100"/>
      <c r="K203" s="100" t="s">
        <v>873</v>
      </c>
      <c r="L203" s="100" t="s">
        <v>190</v>
      </c>
      <c r="M203" s="100" t="s">
        <v>191</v>
      </c>
      <c r="N203" s="100" t="s">
        <v>192</v>
      </c>
      <c r="O203" s="100" t="s">
        <v>193</v>
      </c>
      <c r="P203" s="100" t="s">
        <v>191</v>
      </c>
      <c r="Q203" s="100" t="s">
        <v>191</v>
      </c>
      <c r="R203" s="99" t="s">
        <v>2429</v>
      </c>
      <c r="S203" s="99"/>
    </row>
    <row r="204" spans="1:19" s="57" customFormat="1" ht="120" hidden="1" x14ac:dyDescent="0.25">
      <c r="A204" s="104" t="s">
        <v>606</v>
      </c>
      <c r="B204" s="101" t="s">
        <v>607</v>
      </c>
      <c r="C204" s="101">
        <v>8229554</v>
      </c>
      <c r="D204" s="101" t="s">
        <v>608</v>
      </c>
      <c r="E204" s="101" t="s">
        <v>605</v>
      </c>
      <c r="F204" s="102" t="s">
        <v>904</v>
      </c>
      <c r="G204" s="101" t="s">
        <v>905</v>
      </c>
      <c r="H204" s="104"/>
      <c r="I204" s="104"/>
      <c r="J204" s="104"/>
      <c r="K204" s="104" t="s">
        <v>880</v>
      </c>
      <c r="L204" s="104" t="s">
        <v>198</v>
      </c>
      <c r="M204" s="104" t="s">
        <v>199</v>
      </c>
      <c r="N204" s="104" t="s">
        <v>200</v>
      </c>
      <c r="O204" s="104" t="s">
        <v>198</v>
      </c>
      <c r="P204" s="104" t="s">
        <v>198</v>
      </c>
      <c r="Q204" s="104" t="s">
        <v>198</v>
      </c>
      <c r="R204" s="102" t="s">
        <v>2402</v>
      </c>
      <c r="S204" s="105">
        <v>46008</v>
      </c>
    </row>
    <row r="205" spans="1:19" s="20" customFormat="1" ht="195" hidden="1" x14ac:dyDescent="0.25">
      <c r="A205" s="104" t="s">
        <v>350</v>
      </c>
      <c r="B205" s="101" t="s">
        <v>603</v>
      </c>
      <c r="C205" s="101">
        <v>49790480</v>
      </c>
      <c r="D205" s="101" t="s">
        <v>604</v>
      </c>
      <c r="E205" s="101" t="s">
        <v>603</v>
      </c>
      <c r="F205" s="102" t="s">
        <v>912</v>
      </c>
      <c r="G205" s="101" t="s">
        <v>903</v>
      </c>
      <c r="H205" s="104"/>
      <c r="I205" s="104"/>
      <c r="J205" s="104"/>
      <c r="K205" s="104" t="s">
        <v>880</v>
      </c>
      <c r="L205" s="104" t="s">
        <v>198</v>
      </c>
      <c r="M205" s="104" t="s">
        <v>199</v>
      </c>
      <c r="N205" s="104" t="s">
        <v>200</v>
      </c>
      <c r="O205" s="104" t="s">
        <v>198</v>
      </c>
      <c r="P205" s="104" t="s">
        <v>198</v>
      </c>
      <c r="Q205" s="104" t="s">
        <v>198</v>
      </c>
      <c r="R205" s="102" t="s">
        <v>2403</v>
      </c>
      <c r="S205" s="105">
        <v>46008</v>
      </c>
    </row>
    <row r="206" spans="1:19" s="20" customFormat="1" ht="195" x14ac:dyDescent="0.25">
      <c r="A206" s="100" t="s">
        <v>350</v>
      </c>
      <c r="B206" s="98" t="s">
        <v>603</v>
      </c>
      <c r="C206" s="98">
        <v>49790480</v>
      </c>
      <c r="D206" s="98" t="s">
        <v>2467</v>
      </c>
      <c r="E206" s="98" t="s">
        <v>605</v>
      </c>
      <c r="F206" s="99" t="s">
        <v>912</v>
      </c>
      <c r="G206" s="98" t="s">
        <v>2440</v>
      </c>
      <c r="H206" s="100" t="s">
        <v>7</v>
      </c>
      <c r="I206" s="100" t="s">
        <v>8</v>
      </c>
      <c r="J206" s="100" t="s">
        <v>9</v>
      </c>
      <c r="K206" s="100" t="s">
        <v>880</v>
      </c>
      <c r="L206" s="100" t="s">
        <v>198</v>
      </c>
      <c r="M206" s="100" t="s">
        <v>199</v>
      </c>
      <c r="N206" s="100" t="s">
        <v>200</v>
      </c>
      <c r="O206" s="100" t="s">
        <v>198</v>
      </c>
      <c r="P206" s="100" t="s">
        <v>198</v>
      </c>
      <c r="Q206" s="100" t="s">
        <v>198</v>
      </c>
      <c r="R206" s="99" t="s">
        <v>2430</v>
      </c>
      <c r="S206" s="99"/>
    </row>
    <row r="207" spans="1:19" s="20" customFormat="1" ht="60" x14ac:dyDescent="0.25">
      <c r="A207" s="98" t="s">
        <v>1101</v>
      </c>
      <c r="B207" s="98" t="s">
        <v>1144</v>
      </c>
      <c r="C207" s="98" t="s">
        <v>1145</v>
      </c>
      <c r="D207" s="98" t="s">
        <v>1159</v>
      </c>
      <c r="E207" s="98" t="s">
        <v>1863</v>
      </c>
      <c r="F207" s="99" t="s">
        <v>1191</v>
      </c>
      <c r="G207" s="98" t="s">
        <v>1193</v>
      </c>
      <c r="H207" s="100" t="s">
        <v>7</v>
      </c>
      <c r="I207" s="100"/>
      <c r="J207" s="100"/>
      <c r="K207" s="100" t="s">
        <v>872</v>
      </c>
      <c r="L207" s="100" t="s">
        <v>187</v>
      </c>
      <c r="M207" s="100" t="s">
        <v>188</v>
      </c>
      <c r="N207" s="100" t="s">
        <v>189</v>
      </c>
      <c r="O207" s="100" t="s">
        <v>188</v>
      </c>
      <c r="P207" s="100" t="s">
        <v>188</v>
      </c>
      <c r="Q207" s="100" t="s">
        <v>188</v>
      </c>
      <c r="R207" s="98" t="s">
        <v>1222</v>
      </c>
      <c r="S207" s="98"/>
    </row>
    <row r="208" spans="1:19" s="20" customFormat="1" ht="60" x14ac:dyDescent="0.25">
      <c r="A208" s="98" t="s">
        <v>1102</v>
      </c>
      <c r="B208" s="98" t="s">
        <v>1144</v>
      </c>
      <c r="C208" s="98" t="s">
        <v>1146</v>
      </c>
      <c r="D208" s="98" t="s">
        <v>1160</v>
      </c>
      <c r="E208" s="98" t="s">
        <v>1863</v>
      </c>
      <c r="F208" s="99" t="s">
        <v>1192</v>
      </c>
      <c r="G208" s="98" t="s">
        <v>1194</v>
      </c>
      <c r="H208" s="100" t="s">
        <v>7</v>
      </c>
      <c r="I208" s="100"/>
      <c r="J208" s="100"/>
      <c r="K208" s="100" t="s">
        <v>872</v>
      </c>
      <c r="L208" s="100" t="s">
        <v>187</v>
      </c>
      <c r="M208" s="100" t="s">
        <v>188</v>
      </c>
      <c r="N208" s="100" t="s">
        <v>189</v>
      </c>
      <c r="O208" s="100" t="s">
        <v>188</v>
      </c>
      <c r="P208" s="100" t="s">
        <v>188</v>
      </c>
      <c r="Q208" s="100" t="s">
        <v>188</v>
      </c>
      <c r="R208" s="98" t="s">
        <v>1223</v>
      </c>
      <c r="S208" s="98"/>
    </row>
    <row r="209" spans="1:19" s="20" customFormat="1" ht="60" x14ac:dyDescent="0.25">
      <c r="A209" s="98" t="s">
        <v>426</v>
      </c>
      <c r="B209" s="98" t="s">
        <v>440</v>
      </c>
      <c r="C209" s="98">
        <v>25344447</v>
      </c>
      <c r="D209" s="98" t="s">
        <v>412</v>
      </c>
      <c r="E209" s="98"/>
      <c r="F209" s="99" t="s">
        <v>453</v>
      </c>
      <c r="G209" s="98" t="s">
        <v>466</v>
      </c>
      <c r="H209" s="100" t="s">
        <v>7</v>
      </c>
      <c r="I209" s="100"/>
      <c r="J209" s="100"/>
      <c r="K209" s="100" t="s">
        <v>872</v>
      </c>
      <c r="L209" s="100" t="s">
        <v>187</v>
      </c>
      <c r="M209" s="100" t="s">
        <v>188</v>
      </c>
      <c r="N209" s="100" t="s">
        <v>189</v>
      </c>
      <c r="O209" s="100" t="s">
        <v>188</v>
      </c>
      <c r="P209" s="100" t="s">
        <v>188</v>
      </c>
      <c r="Q209" s="100" t="s">
        <v>188</v>
      </c>
      <c r="R209" s="98" t="s">
        <v>483</v>
      </c>
      <c r="S209" s="98"/>
    </row>
    <row r="210" spans="1:19" s="20" customFormat="1" ht="90" x14ac:dyDescent="0.25">
      <c r="A210" s="98" t="s">
        <v>1402</v>
      </c>
      <c r="B210" s="98" t="s">
        <v>1403</v>
      </c>
      <c r="C210" s="98" t="s">
        <v>1404</v>
      </c>
      <c r="D210" s="98" t="s">
        <v>1452</v>
      </c>
      <c r="E210" s="98"/>
      <c r="F210" s="99" t="s">
        <v>1531</v>
      </c>
      <c r="G210" s="98" t="s">
        <v>1797</v>
      </c>
      <c r="H210" s="100" t="s">
        <v>7</v>
      </c>
      <c r="I210" s="100"/>
      <c r="J210" s="100"/>
      <c r="K210" s="100" t="s">
        <v>872</v>
      </c>
      <c r="L210" s="100" t="s">
        <v>187</v>
      </c>
      <c r="M210" s="100" t="s">
        <v>188</v>
      </c>
      <c r="N210" s="100" t="s">
        <v>189</v>
      </c>
      <c r="O210" s="100" t="s">
        <v>188</v>
      </c>
      <c r="P210" s="100" t="s">
        <v>188</v>
      </c>
      <c r="Q210" s="100" t="s">
        <v>188</v>
      </c>
      <c r="R210" s="98" t="s">
        <v>1532</v>
      </c>
      <c r="S210" s="98"/>
    </row>
    <row r="211" spans="1:19" s="20" customFormat="1" ht="45" x14ac:dyDescent="0.25">
      <c r="A211" s="98" t="s">
        <v>1096</v>
      </c>
      <c r="B211" s="98" t="s">
        <v>1134</v>
      </c>
      <c r="C211" s="98" t="s">
        <v>1135</v>
      </c>
      <c r="D211" s="98" t="s">
        <v>265</v>
      </c>
      <c r="E211" s="98"/>
      <c r="F211" s="99" t="s">
        <v>1186</v>
      </c>
      <c r="G211" s="98" t="s">
        <v>1200</v>
      </c>
      <c r="H211" s="100" t="s">
        <v>7</v>
      </c>
      <c r="I211" s="100"/>
      <c r="J211" s="100"/>
      <c r="K211" s="100" t="s">
        <v>872</v>
      </c>
      <c r="L211" s="100" t="s">
        <v>187</v>
      </c>
      <c r="M211" s="100" t="s">
        <v>188</v>
      </c>
      <c r="N211" s="100" t="s">
        <v>189</v>
      </c>
      <c r="O211" s="100" t="s">
        <v>188</v>
      </c>
      <c r="P211" s="100" t="s">
        <v>188</v>
      </c>
      <c r="Q211" s="100" t="s">
        <v>188</v>
      </c>
      <c r="R211" s="98" t="s">
        <v>1216</v>
      </c>
      <c r="S211" s="98"/>
    </row>
    <row r="212" spans="1:19" s="20" customFormat="1" ht="30" x14ac:dyDescent="0.25">
      <c r="A212" s="110" t="s">
        <v>2014</v>
      </c>
      <c r="B212" s="110" t="s">
        <v>2029</v>
      </c>
      <c r="C212" s="110" t="s">
        <v>2043</v>
      </c>
      <c r="D212" s="98" t="s">
        <v>2059</v>
      </c>
      <c r="E212" s="98"/>
      <c r="F212" s="111" t="s">
        <v>2072</v>
      </c>
      <c r="G212" s="98" t="s">
        <v>2471</v>
      </c>
      <c r="H212" s="100" t="s">
        <v>7</v>
      </c>
      <c r="I212" s="100"/>
      <c r="J212" s="100"/>
      <c r="K212" s="100" t="s">
        <v>872</v>
      </c>
      <c r="L212" s="100" t="s">
        <v>187</v>
      </c>
      <c r="M212" s="100" t="s">
        <v>188</v>
      </c>
      <c r="N212" s="100" t="s">
        <v>189</v>
      </c>
      <c r="O212" s="100" t="s">
        <v>188</v>
      </c>
      <c r="P212" s="100" t="s">
        <v>188</v>
      </c>
      <c r="Q212" s="100" t="s">
        <v>188</v>
      </c>
      <c r="R212" s="98" t="s">
        <v>2413</v>
      </c>
      <c r="S212" s="112"/>
    </row>
    <row r="213" spans="1:19" s="20" customFormat="1" ht="30" x14ac:dyDescent="0.25">
      <c r="A213" s="113" t="s">
        <v>616</v>
      </c>
      <c r="B213" s="113" t="s">
        <v>641</v>
      </c>
      <c r="C213" s="113" t="s">
        <v>667</v>
      </c>
      <c r="D213" s="113" t="s">
        <v>678</v>
      </c>
      <c r="E213" s="98"/>
      <c r="F213" s="99" t="s">
        <v>706</v>
      </c>
      <c r="G213" s="113" t="s">
        <v>2441</v>
      </c>
      <c r="H213" s="100" t="s">
        <v>7</v>
      </c>
      <c r="I213" s="100"/>
      <c r="J213" s="100"/>
      <c r="K213" s="100" t="s">
        <v>872</v>
      </c>
      <c r="L213" s="100" t="s">
        <v>187</v>
      </c>
      <c r="M213" s="100" t="s">
        <v>188</v>
      </c>
      <c r="N213" s="100" t="s">
        <v>189</v>
      </c>
      <c r="O213" s="100" t="s">
        <v>188</v>
      </c>
      <c r="P213" s="100" t="s">
        <v>188</v>
      </c>
      <c r="Q213" s="100" t="s">
        <v>188</v>
      </c>
      <c r="R213" s="98" t="s">
        <v>726</v>
      </c>
      <c r="S213" s="98"/>
    </row>
    <row r="214" spans="1:19" s="20" customFormat="1" ht="45" x14ac:dyDescent="0.25">
      <c r="A214" s="98" t="s">
        <v>627</v>
      </c>
      <c r="B214" s="98" t="s">
        <v>658</v>
      </c>
      <c r="C214" s="98">
        <v>28488300</v>
      </c>
      <c r="D214" s="98" t="s">
        <v>265</v>
      </c>
      <c r="E214" s="98"/>
      <c r="F214" s="99" t="s">
        <v>721</v>
      </c>
      <c r="G214" s="114" t="s">
        <v>2443</v>
      </c>
      <c r="H214" s="100" t="s">
        <v>7</v>
      </c>
      <c r="I214" s="100"/>
      <c r="J214" s="100"/>
      <c r="K214" s="100" t="s">
        <v>872</v>
      </c>
      <c r="L214" s="100" t="s">
        <v>187</v>
      </c>
      <c r="M214" s="100" t="s">
        <v>188</v>
      </c>
      <c r="N214" s="100" t="s">
        <v>189</v>
      </c>
      <c r="O214" s="100" t="s">
        <v>188</v>
      </c>
      <c r="P214" s="100" t="s">
        <v>188</v>
      </c>
      <c r="Q214" s="100" t="s">
        <v>188</v>
      </c>
      <c r="R214" s="98" t="s">
        <v>726</v>
      </c>
      <c r="S214" s="98"/>
    </row>
    <row r="215" spans="1:19" s="45" customFormat="1" ht="60" x14ac:dyDescent="0.25">
      <c r="A215" s="100" t="s">
        <v>310</v>
      </c>
      <c r="B215" s="98" t="s">
        <v>1864</v>
      </c>
      <c r="C215" s="110" t="s">
        <v>1865</v>
      </c>
      <c r="D215" s="98" t="s">
        <v>1866</v>
      </c>
      <c r="E215" s="98"/>
      <c r="F215" s="99" t="s">
        <v>1867</v>
      </c>
      <c r="G215" s="114" t="s">
        <v>1868</v>
      </c>
      <c r="H215" s="100" t="s">
        <v>7</v>
      </c>
      <c r="I215" s="100"/>
      <c r="J215" s="100"/>
      <c r="K215" s="100" t="s">
        <v>872</v>
      </c>
      <c r="L215" s="100" t="s">
        <v>187</v>
      </c>
      <c r="M215" s="100" t="s">
        <v>188</v>
      </c>
      <c r="N215" s="100" t="s">
        <v>189</v>
      </c>
      <c r="O215" s="100" t="s">
        <v>188</v>
      </c>
      <c r="P215" s="100" t="s">
        <v>188</v>
      </c>
      <c r="Q215" s="100" t="s">
        <v>188</v>
      </c>
      <c r="R215" s="98" t="s">
        <v>2413</v>
      </c>
      <c r="S215" s="112"/>
    </row>
    <row r="216" spans="1:19" s="45" customFormat="1" ht="45" x14ac:dyDescent="0.25">
      <c r="A216" s="100" t="s">
        <v>611</v>
      </c>
      <c r="B216" s="98" t="s">
        <v>636</v>
      </c>
      <c r="C216" s="110" t="s">
        <v>665</v>
      </c>
      <c r="D216" s="98" t="s">
        <v>676</v>
      </c>
      <c r="E216" s="98"/>
      <c r="F216" s="99" t="s">
        <v>701</v>
      </c>
      <c r="G216" s="114" t="s">
        <v>2442</v>
      </c>
      <c r="H216" s="100" t="s">
        <v>7</v>
      </c>
      <c r="I216" s="100"/>
      <c r="J216" s="100"/>
      <c r="K216" s="100" t="s">
        <v>872</v>
      </c>
      <c r="L216" s="100" t="s">
        <v>187</v>
      </c>
      <c r="M216" s="100" t="s">
        <v>188</v>
      </c>
      <c r="N216" s="100" t="s">
        <v>189</v>
      </c>
      <c r="O216" s="100" t="s">
        <v>188</v>
      </c>
      <c r="P216" s="100" t="s">
        <v>188</v>
      </c>
      <c r="Q216" s="100" t="s">
        <v>188</v>
      </c>
      <c r="R216" s="98" t="s">
        <v>726</v>
      </c>
      <c r="S216" s="98"/>
    </row>
    <row r="217" spans="1:19" s="45" customFormat="1" ht="75" x14ac:dyDescent="0.25">
      <c r="A217" s="98" t="s">
        <v>1367</v>
      </c>
      <c r="B217" s="98" t="s">
        <v>1368</v>
      </c>
      <c r="C217" s="98" t="s">
        <v>1369</v>
      </c>
      <c r="D217" s="98" t="s">
        <v>1444</v>
      </c>
      <c r="E217" s="98"/>
      <c r="F217" s="99" t="s">
        <v>1473</v>
      </c>
      <c r="G217" s="98" t="s">
        <v>1785</v>
      </c>
      <c r="H217" s="100" t="s">
        <v>7</v>
      </c>
      <c r="I217" s="100"/>
      <c r="J217" s="100"/>
      <c r="K217" s="100" t="s">
        <v>872</v>
      </c>
      <c r="L217" s="100" t="s">
        <v>187</v>
      </c>
      <c r="M217" s="100" t="s">
        <v>188</v>
      </c>
      <c r="N217" s="100" t="s">
        <v>189</v>
      </c>
      <c r="O217" s="100" t="s">
        <v>188</v>
      </c>
      <c r="P217" s="100" t="s">
        <v>188</v>
      </c>
      <c r="Q217" s="100" t="s">
        <v>188</v>
      </c>
      <c r="R217" s="98" t="s">
        <v>1500</v>
      </c>
      <c r="S217" s="98"/>
    </row>
    <row r="218" spans="1:19" s="45" customFormat="1" ht="45" x14ac:dyDescent="0.25">
      <c r="A218" s="100" t="s">
        <v>618</v>
      </c>
      <c r="B218" s="98" t="s">
        <v>645</v>
      </c>
      <c r="C218" s="98">
        <v>28938836</v>
      </c>
      <c r="D218" s="98" t="s">
        <v>682</v>
      </c>
      <c r="E218" s="98"/>
      <c r="F218" s="99" t="s">
        <v>710</v>
      </c>
      <c r="G218" s="114" t="s">
        <v>1760</v>
      </c>
      <c r="H218" s="100" t="s">
        <v>7</v>
      </c>
      <c r="I218" s="100"/>
      <c r="J218" s="100"/>
      <c r="K218" s="100" t="s">
        <v>872</v>
      </c>
      <c r="L218" s="100" t="s">
        <v>187</v>
      </c>
      <c r="M218" s="100" t="s">
        <v>188</v>
      </c>
      <c r="N218" s="100" t="s">
        <v>189</v>
      </c>
      <c r="O218" s="100" t="s">
        <v>188</v>
      </c>
      <c r="P218" s="100" t="s">
        <v>188</v>
      </c>
      <c r="Q218" s="100" t="s">
        <v>188</v>
      </c>
      <c r="R218" s="98" t="s">
        <v>726</v>
      </c>
      <c r="S218" s="98"/>
    </row>
    <row r="219" spans="1:19" s="45" customFormat="1" ht="45" x14ac:dyDescent="0.25">
      <c r="A219" s="98" t="s">
        <v>330</v>
      </c>
      <c r="B219" s="98" t="s">
        <v>1042</v>
      </c>
      <c r="C219" s="98">
        <v>49356089</v>
      </c>
      <c r="D219" s="98" t="s">
        <v>1012</v>
      </c>
      <c r="E219" s="98"/>
      <c r="F219" s="99" t="s">
        <v>977</v>
      </c>
      <c r="G219" s="98" t="s">
        <v>946</v>
      </c>
      <c r="H219" s="100" t="s">
        <v>7</v>
      </c>
      <c r="I219" s="100"/>
      <c r="J219" s="100"/>
      <c r="K219" s="100" t="s">
        <v>872</v>
      </c>
      <c r="L219" s="100" t="s">
        <v>187</v>
      </c>
      <c r="M219" s="100" t="s">
        <v>188</v>
      </c>
      <c r="N219" s="100" t="s">
        <v>189</v>
      </c>
      <c r="O219" s="100" t="s">
        <v>188</v>
      </c>
      <c r="P219" s="100" t="s">
        <v>188</v>
      </c>
      <c r="Q219" s="100" t="s">
        <v>188</v>
      </c>
      <c r="R219" s="98" t="s">
        <v>921</v>
      </c>
      <c r="S219" s="98"/>
    </row>
    <row r="220" spans="1:19" s="45" customFormat="1" ht="45" x14ac:dyDescent="0.25">
      <c r="A220" s="98" t="s">
        <v>1869</v>
      </c>
      <c r="B220" s="98" t="s">
        <v>1870</v>
      </c>
      <c r="C220" s="98" t="s">
        <v>1871</v>
      </c>
      <c r="D220" s="98" t="s">
        <v>404</v>
      </c>
      <c r="E220" s="98"/>
      <c r="F220" s="99" t="s">
        <v>1872</v>
      </c>
      <c r="G220" s="98" t="s">
        <v>1873</v>
      </c>
      <c r="H220" s="100" t="s">
        <v>7</v>
      </c>
      <c r="I220" s="100"/>
      <c r="J220" s="100"/>
      <c r="K220" s="100" t="s">
        <v>872</v>
      </c>
      <c r="L220" s="100" t="s">
        <v>187</v>
      </c>
      <c r="M220" s="100" t="s">
        <v>188</v>
      </c>
      <c r="N220" s="100" t="s">
        <v>189</v>
      </c>
      <c r="O220" s="100" t="s">
        <v>188</v>
      </c>
      <c r="P220" s="100" t="s">
        <v>188</v>
      </c>
      <c r="Q220" s="100" t="s">
        <v>188</v>
      </c>
      <c r="R220" s="98" t="s">
        <v>2413</v>
      </c>
      <c r="S220" s="112"/>
    </row>
    <row r="221" spans="1:19" s="45" customFormat="1" ht="60" x14ac:dyDescent="0.25">
      <c r="A221" s="98" t="s">
        <v>423</v>
      </c>
      <c r="B221" s="98" t="s">
        <v>437</v>
      </c>
      <c r="C221" s="98">
        <v>43792553</v>
      </c>
      <c r="D221" s="98" t="s">
        <v>404</v>
      </c>
      <c r="E221" s="98"/>
      <c r="F221" s="99" t="s">
        <v>450</v>
      </c>
      <c r="G221" s="98" t="s">
        <v>462</v>
      </c>
      <c r="H221" s="100" t="s">
        <v>7</v>
      </c>
      <c r="I221" s="100"/>
      <c r="J221" s="100"/>
      <c r="K221" s="100" t="s">
        <v>872</v>
      </c>
      <c r="L221" s="100" t="s">
        <v>187</v>
      </c>
      <c r="M221" s="100" t="s">
        <v>188</v>
      </c>
      <c r="N221" s="100" t="s">
        <v>189</v>
      </c>
      <c r="O221" s="100" t="s">
        <v>188</v>
      </c>
      <c r="P221" s="100" t="s">
        <v>188</v>
      </c>
      <c r="Q221" s="100" t="s">
        <v>188</v>
      </c>
      <c r="R221" s="98" t="s">
        <v>479</v>
      </c>
      <c r="S221" s="98"/>
    </row>
    <row r="222" spans="1:19" s="45" customFormat="1" ht="45" x14ac:dyDescent="0.25">
      <c r="A222" s="110" t="s">
        <v>2007</v>
      </c>
      <c r="B222" s="110" t="s">
        <v>2034</v>
      </c>
      <c r="C222" s="110" t="s">
        <v>2037</v>
      </c>
      <c r="D222" s="98" t="s">
        <v>265</v>
      </c>
      <c r="E222" s="98"/>
      <c r="F222" s="111" t="s">
        <v>2065</v>
      </c>
      <c r="G222" s="98" t="s">
        <v>2472</v>
      </c>
      <c r="H222" s="100" t="s">
        <v>7</v>
      </c>
      <c r="I222" s="100"/>
      <c r="J222" s="100"/>
      <c r="K222" s="100" t="s">
        <v>872</v>
      </c>
      <c r="L222" s="100" t="s">
        <v>187</v>
      </c>
      <c r="M222" s="100" t="s">
        <v>188</v>
      </c>
      <c r="N222" s="100" t="s">
        <v>189</v>
      </c>
      <c r="O222" s="100" t="s">
        <v>188</v>
      </c>
      <c r="P222" s="100" t="s">
        <v>188</v>
      </c>
      <c r="Q222" s="100" t="s">
        <v>188</v>
      </c>
      <c r="R222" s="98" t="s">
        <v>2413</v>
      </c>
      <c r="S222" s="112"/>
    </row>
    <row r="223" spans="1:19" s="59" customFormat="1" ht="45" x14ac:dyDescent="0.25">
      <c r="A223" s="98" t="s">
        <v>1090</v>
      </c>
      <c r="B223" s="98" t="s">
        <v>657</v>
      </c>
      <c r="C223" s="98" t="s">
        <v>1121</v>
      </c>
      <c r="D223" s="98" t="s">
        <v>265</v>
      </c>
      <c r="E223" s="98"/>
      <c r="F223" s="99" t="s">
        <v>720</v>
      </c>
      <c r="G223" s="98" t="s">
        <v>1176</v>
      </c>
      <c r="H223" s="100" t="s">
        <v>7</v>
      </c>
      <c r="I223" s="100"/>
      <c r="J223" s="100"/>
      <c r="K223" s="100" t="s">
        <v>872</v>
      </c>
      <c r="L223" s="100" t="s">
        <v>187</v>
      </c>
      <c r="M223" s="100" t="s">
        <v>188</v>
      </c>
      <c r="N223" s="100" t="s">
        <v>189</v>
      </c>
      <c r="O223" s="100" t="s">
        <v>188</v>
      </c>
      <c r="P223" s="100" t="s">
        <v>188</v>
      </c>
      <c r="Q223" s="100" t="s">
        <v>188</v>
      </c>
      <c r="R223" s="98" t="s">
        <v>1210</v>
      </c>
      <c r="S223" s="98"/>
    </row>
    <row r="224" spans="1:19" s="59" customFormat="1" ht="45" x14ac:dyDescent="0.25">
      <c r="A224" s="98" t="s">
        <v>1090</v>
      </c>
      <c r="B224" s="98" t="s">
        <v>657</v>
      </c>
      <c r="C224" s="98" t="s">
        <v>1121</v>
      </c>
      <c r="D224" s="98" t="s">
        <v>1147</v>
      </c>
      <c r="E224" s="98"/>
      <c r="F224" s="99" t="s">
        <v>1242</v>
      </c>
      <c r="G224" s="98" t="s">
        <v>1256</v>
      </c>
      <c r="H224" s="100" t="s">
        <v>7</v>
      </c>
      <c r="I224" s="100"/>
      <c r="J224" s="100"/>
      <c r="K224" s="100" t="s">
        <v>872</v>
      </c>
      <c r="L224" s="100" t="s">
        <v>187</v>
      </c>
      <c r="M224" s="100" t="s">
        <v>188</v>
      </c>
      <c r="N224" s="100" t="s">
        <v>189</v>
      </c>
      <c r="O224" s="100" t="s">
        <v>188</v>
      </c>
      <c r="P224" s="100" t="s">
        <v>188</v>
      </c>
      <c r="Q224" s="100" t="s">
        <v>188</v>
      </c>
      <c r="R224" s="98" t="s">
        <v>1249</v>
      </c>
      <c r="S224" s="98"/>
    </row>
    <row r="225" spans="1:19" s="45" customFormat="1" ht="75" x14ac:dyDescent="0.25">
      <c r="A225" s="98" t="s">
        <v>1360</v>
      </c>
      <c r="B225" s="98" t="s">
        <v>657</v>
      </c>
      <c r="C225" s="98" t="s">
        <v>1121</v>
      </c>
      <c r="D225" s="98" t="s">
        <v>1442</v>
      </c>
      <c r="E225" s="98"/>
      <c r="F225" s="99" t="s">
        <v>1471</v>
      </c>
      <c r="G225" s="98" t="s">
        <v>1782</v>
      </c>
      <c r="H225" s="100" t="s">
        <v>7</v>
      </c>
      <c r="I225" s="100"/>
      <c r="J225" s="100"/>
      <c r="K225" s="100" t="s">
        <v>872</v>
      </c>
      <c r="L225" s="100" t="s">
        <v>187</v>
      </c>
      <c r="M225" s="100" t="s">
        <v>188</v>
      </c>
      <c r="N225" s="100" t="s">
        <v>189</v>
      </c>
      <c r="O225" s="100" t="s">
        <v>188</v>
      </c>
      <c r="P225" s="100" t="s">
        <v>188</v>
      </c>
      <c r="Q225" s="100" t="s">
        <v>188</v>
      </c>
      <c r="R225" s="98" t="s">
        <v>1497</v>
      </c>
      <c r="S225" s="98"/>
    </row>
    <row r="226" spans="1:19" s="45" customFormat="1" ht="75" x14ac:dyDescent="0.25">
      <c r="A226" s="98" t="s">
        <v>578</v>
      </c>
      <c r="B226" s="98" t="s">
        <v>657</v>
      </c>
      <c r="C226" s="98">
        <v>28340957</v>
      </c>
      <c r="D226" s="98" t="s">
        <v>694</v>
      </c>
      <c r="E226" s="98"/>
      <c r="F226" s="99" t="s">
        <v>720</v>
      </c>
      <c r="G226" s="98" t="s">
        <v>1773</v>
      </c>
      <c r="H226" s="100" t="s">
        <v>7</v>
      </c>
      <c r="I226" s="100"/>
      <c r="J226" s="100"/>
      <c r="K226" s="100" t="s">
        <v>872</v>
      </c>
      <c r="L226" s="100" t="s">
        <v>187</v>
      </c>
      <c r="M226" s="100" t="s">
        <v>188</v>
      </c>
      <c r="N226" s="100" t="s">
        <v>189</v>
      </c>
      <c r="O226" s="100" t="s">
        <v>188</v>
      </c>
      <c r="P226" s="100" t="s">
        <v>188</v>
      </c>
      <c r="Q226" s="100" t="s">
        <v>188</v>
      </c>
      <c r="R226" s="98" t="s">
        <v>726</v>
      </c>
      <c r="S226" s="98"/>
    </row>
    <row r="227" spans="1:19" s="45" customFormat="1" ht="60" x14ac:dyDescent="0.25">
      <c r="A227" s="98" t="s">
        <v>1874</v>
      </c>
      <c r="B227" s="98" t="s">
        <v>1875</v>
      </c>
      <c r="C227" s="98" t="s">
        <v>1876</v>
      </c>
      <c r="D227" s="98" t="s">
        <v>355</v>
      </c>
      <c r="E227" s="98"/>
      <c r="F227" s="98" t="s">
        <v>1877</v>
      </c>
      <c r="G227" s="98" t="s">
        <v>1878</v>
      </c>
      <c r="H227" s="98" t="s">
        <v>7</v>
      </c>
      <c r="I227" s="98"/>
      <c r="J227" s="98"/>
      <c r="K227" s="98" t="s">
        <v>872</v>
      </c>
      <c r="L227" s="100" t="s">
        <v>187</v>
      </c>
      <c r="M227" s="100" t="s">
        <v>188</v>
      </c>
      <c r="N227" s="100" t="s">
        <v>189</v>
      </c>
      <c r="O227" s="100" t="s">
        <v>188</v>
      </c>
      <c r="P227" s="100" t="s">
        <v>188</v>
      </c>
      <c r="Q227" s="100" t="s">
        <v>188</v>
      </c>
      <c r="R227" s="98" t="s">
        <v>2413</v>
      </c>
      <c r="S227" s="112"/>
    </row>
    <row r="228" spans="1:19" s="45" customFormat="1" ht="60" x14ac:dyDescent="0.25">
      <c r="A228" s="98" t="s">
        <v>1545</v>
      </c>
      <c r="B228" s="98" t="s">
        <v>1546</v>
      </c>
      <c r="C228" s="98" t="s">
        <v>1547</v>
      </c>
      <c r="D228" s="98" t="s">
        <v>825</v>
      </c>
      <c r="E228" s="98" t="s">
        <v>1653</v>
      </c>
      <c r="F228" s="98" t="s">
        <v>1666</v>
      </c>
      <c r="G228" s="98" t="s">
        <v>1813</v>
      </c>
      <c r="H228" s="98" t="s">
        <v>7</v>
      </c>
      <c r="I228" s="98" t="s">
        <v>8</v>
      </c>
      <c r="J228" s="98" t="s">
        <v>9</v>
      </c>
      <c r="K228" s="98" t="s">
        <v>872</v>
      </c>
      <c r="L228" s="100" t="s">
        <v>187</v>
      </c>
      <c r="M228" s="100" t="s">
        <v>188</v>
      </c>
      <c r="N228" s="100" t="s">
        <v>189</v>
      </c>
      <c r="O228" s="100" t="s">
        <v>188</v>
      </c>
      <c r="P228" s="100" t="s">
        <v>188</v>
      </c>
      <c r="Q228" s="100" t="s">
        <v>188</v>
      </c>
      <c r="R228" s="98" t="s">
        <v>1699</v>
      </c>
      <c r="S228" s="98"/>
    </row>
    <row r="229" spans="1:19" s="45" customFormat="1" ht="45" x14ac:dyDescent="0.25">
      <c r="A229" s="98" t="s">
        <v>1226</v>
      </c>
      <c r="B229" s="98" t="s">
        <v>1229</v>
      </c>
      <c r="C229" s="98" t="s">
        <v>1234</v>
      </c>
      <c r="D229" s="98" t="s">
        <v>1237</v>
      </c>
      <c r="E229" s="98"/>
      <c r="F229" s="99" t="s">
        <v>1239</v>
      </c>
      <c r="G229" s="98" t="s">
        <v>1255</v>
      </c>
      <c r="H229" s="100" t="s">
        <v>7</v>
      </c>
      <c r="I229" s="100"/>
      <c r="J229" s="100"/>
      <c r="K229" s="100" t="s">
        <v>872</v>
      </c>
      <c r="L229" s="100" t="s">
        <v>187</v>
      </c>
      <c r="M229" s="100" t="s">
        <v>188</v>
      </c>
      <c r="N229" s="100" t="s">
        <v>189</v>
      </c>
      <c r="O229" s="100" t="s">
        <v>188</v>
      </c>
      <c r="P229" s="100" t="s">
        <v>188</v>
      </c>
      <c r="Q229" s="100" t="s">
        <v>188</v>
      </c>
      <c r="R229" s="98" t="s">
        <v>1248</v>
      </c>
      <c r="S229" s="98"/>
    </row>
    <row r="230" spans="1:19" s="45" customFormat="1" ht="45" x14ac:dyDescent="0.25">
      <c r="A230" s="98" t="s">
        <v>256</v>
      </c>
      <c r="B230" s="98" t="s">
        <v>1228</v>
      </c>
      <c r="C230" s="98" t="s">
        <v>1233</v>
      </c>
      <c r="D230" s="98" t="s">
        <v>285</v>
      </c>
      <c r="E230" s="98"/>
      <c r="F230" s="99" t="s">
        <v>1241</v>
      </c>
      <c r="G230" s="98" t="s">
        <v>1253</v>
      </c>
      <c r="H230" s="100" t="s">
        <v>7</v>
      </c>
      <c r="I230" s="100"/>
      <c r="J230" s="100"/>
      <c r="K230" s="100" t="s">
        <v>872</v>
      </c>
      <c r="L230" s="100" t="s">
        <v>187</v>
      </c>
      <c r="M230" s="100" t="s">
        <v>188</v>
      </c>
      <c r="N230" s="100" t="s">
        <v>189</v>
      </c>
      <c r="O230" s="100" t="s">
        <v>188</v>
      </c>
      <c r="P230" s="100" t="s">
        <v>188</v>
      </c>
      <c r="Q230" s="100" t="s">
        <v>188</v>
      </c>
      <c r="R230" s="98" t="s">
        <v>1246</v>
      </c>
      <c r="S230" s="98"/>
    </row>
    <row r="231" spans="1:19" s="45" customFormat="1" ht="45" x14ac:dyDescent="0.25">
      <c r="A231" s="98" t="s">
        <v>614</v>
      </c>
      <c r="B231" s="98" t="s">
        <v>639</v>
      </c>
      <c r="C231" s="98">
        <v>45146314</v>
      </c>
      <c r="D231" s="98" t="s">
        <v>677</v>
      </c>
      <c r="E231" s="98"/>
      <c r="F231" s="99" t="s">
        <v>704</v>
      </c>
      <c r="G231" s="98" t="s">
        <v>868</v>
      </c>
      <c r="H231" s="100" t="s">
        <v>7</v>
      </c>
      <c r="I231" s="100"/>
      <c r="J231" s="100"/>
      <c r="K231" s="100" t="s">
        <v>872</v>
      </c>
      <c r="L231" s="100" t="s">
        <v>187</v>
      </c>
      <c r="M231" s="100" t="s">
        <v>188</v>
      </c>
      <c r="N231" s="100" t="s">
        <v>189</v>
      </c>
      <c r="O231" s="100" t="s">
        <v>188</v>
      </c>
      <c r="P231" s="100" t="s">
        <v>188</v>
      </c>
      <c r="Q231" s="100" t="s">
        <v>188</v>
      </c>
      <c r="R231" s="98" t="s">
        <v>726</v>
      </c>
      <c r="S231" s="98"/>
    </row>
    <row r="232" spans="1:19" s="45" customFormat="1" ht="60" x14ac:dyDescent="0.25">
      <c r="A232" s="115" t="s">
        <v>234</v>
      </c>
      <c r="B232" s="115" t="s">
        <v>368</v>
      </c>
      <c r="C232" s="115">
        <v>26177005</v>
      </c>
      <c r="D232" s="115" t="s">
        <v>374</v>
      </c>
      <c r="E232" s="98"/>
      <c r="F232" s="99" t="s">
        <v>356</v>
      </c>
      <c r="G232" s="115" t="s">
        <v>464</v>
      </c>
      <c r="H232" s="100" t="s">
        <v>7</v>
      </c>
      <c r="I232" s="100"/>
      <c r="J232" s="100"/>
      <c r="K232" s="100" t="s">
        <v>872</v>
      </c>
      <c r="L232" s="100" t="s">
        <v>187</v>
      </c>
      <c r="M232" s="100" t="s">
        <v>188</v>
      </c>
      <c r="N232" s="100" t="s">
        <v>189</v>
      </c>
      <c r="O232" s="100" t="s">
        <v>188</v>
      </c>
      <c r="P232" s="100" t="s">
        <v>188</v>
      </c>
      <c r="Q232" s="100" t="s">
        <v>188</v>
      </c>
      <c r="R232" s="98" t="s">
        <v>388</v>
      </c>
      <c r="S232" s="98"/>
    </row>
    <row r="233" spans="1:19" s="45" customFormat="1" ht="60" x14ac:dyDescent="0.25">
      <c r="A233" s="115" t="s">
        <v>234</v>
      </c>
      <c r="B233" s="115" t="s">
        <v>368</v>
      </c>
      <c r="C233" s="115">
        <v>26177005</v>
      </c>
      <c r="D233" s="115" t="s">
        <v>375</v>
      </c>
      <c r="E233" s="98"/>
      <c r="F233" s="99" t="s">
        <v>356</v>
      </c>
      <c r="G233" s="115" t="s">
        <v>464</v>
      </c>
      <c r="H233" s="100" t="s">
        <v>7</v>
      </c>
      <c r="I233" s="100"/>
      <c r="J233" s="100"/>
      <c r="K233" s="100" t="s">
        <v>872</v>
      </c>
      <c r="L233" s="100" t="s">
        <v>187</v>
      </c>
      <c r="M233" s="100" t="s">
        <v>188</v>
      </c>
      <c r="N233" s="100" t="s">
        <v>189</v>
      </c>
      <c r="O233" s="100" t="s">
        <v>188</v>
      </c>
      <c r="P233" s="100" t="s">
        <v>188</v>
      </c>
      <c r="Q233" s="100" t="s">
        <v>188</v>
      </c>
      <c r="R233" s="98" t="s">
        <v>389</v>
      </c>
      <c r="S233" s="98"/>
    </row>
    <row r="234" spans="1:19" s="45" customFormat="1" ht="60" x14ac:dyDescent="0.25">
      <c r="A234" s="98" t="s">
        <v>234</v>
      </c>
      <c r="B234" s="98" t="s">
        <v>368</v>
      </c>
      <c r="C234" s="98">
        <v>26177005</v>
      </c>
      <c r="D234" s="98" t="s">
        <v>410</v>
      </c>
      <c r="E234" s="98"/>
      <c r="F234" s="99" t="s">
        <v>356</v>
      </c>
      <c r="G234" s="98" t="s">
        <v>464</v>
      </c>
      <c r="H234" s="100" t="s">
        <v>7</v>
      </c>
      <c r="I234" s="100"/>
      <c r="J234" s="100"/>
      <c r="K234" s="100" t="s">
        <v>872</v>
      </c>
      <c r="L234" s="100" t="s">
        <v>187</v>
      </c>
      <c r="M234" s="100" t="s">
        <v>188</v>
      </c>
      <c r="N234" s="100" t="s">
        <v>189</v>
      </c>
      <c r="O234" s="100" t="s">
        <v>188</v>
      </c>
      <c r="P234" s="100" t="s">
        <v>188</v>
      </c>
      <c r="Q234" s="100" t="s">
        <v>188</v>
      </c>
      <c r="R234" s="98" t="s">
        <v>480</v>
      </c>
      <c r="S234" s="98"/>
    </row>
    <row r="235" spans="1:19" s="45" customFormat="1" ht="60" x14ac:dyDescent="0.25">
      <c r="A235" s="98" t="s">
        <v>234</v>
      </c>
      <c r="B235" s="98" t="s">
        <v>368</v>
      </c>
      <c r="C235" s="98">
        <v>26177005</v>
      </c>
      <c r="D235" s="98" t="s">
        <v>374</v>
      </c>
      <c r="E235" s="98"/>
      <c r="F235" s="99" t="s">
        <v>356</v>
      </c>
      <c r="G235" s="98" t="s">
        <v>464</v>
      </c>
      <c r="H235" s="100" t="s">
        <v>7</v>
      </c>
      <c r="I235" s="100"/>
      <c r="J235" s="100"/>
      <c r="K235" s="100" t="s">
        <v>872</v>
      </c>
      <c r="L235" s="100" t="s">
        <v>187</v>
      </c>
      <c r="M235" s="100" t="s">
        <v>188</v>
      </c>
      <c r="N235" s="100" t="s">
        <v>189</v>
      </c>
      <c r="O235" s="100" t="s">
        <v>188</v>
      </c>
      <c r="P235" s="100" t="s">
        <v>188</v>
      </c>
      <c r="Q235" s="100" t="s">
        <v>188</v>
      </c>
      <c r="R235" s="98" t="s">
        <v>481</v>
      </c>
      <c r="S235" s="98"/>
    </row>
    <row r="236" spans="1:19" s="45" customFormat="1" ht="60" x14ac:dyDescent="0.25">
      <c r="A236" s="98" t="s">
        <v>234</v>
      </c>
      <c r="B236" s="98" t="s">
        <v>1563</v>
      </c>
      <c r="C236" s="98" t="s">
        <v>1564</v>
      </c>
      <c r="D236" s="98" t="s">
        <v>1632</v>
      </c>
      <c r="E236" s="98"/>
      <c r="F236" s="98" t="s">
        <v>1672</v>
      </c>
      <c r="G236" s="98" t="s">
        <v>1818</v>
      </c>
      <c r="H236" s="98" t="s">
        <v>7</v>
      </c>
      <c r="I236" s="98" t="s">
        <v>8</v>
      </c>
      <c r="J236" s="98" t="s">
        <v>9</v>
      </c>
      <c r="K236" s="98" t="s">
        <v>872</v>
      </c>
      <c r="L236" s="100" t="s">
        <v>187</v>
      </c>
      <c r="M236" s="100" t="s">
        <v>188</v>
      </c>
      <c r="N236" s="100" t="s">
        <v>189</v>
      </c>
      <c r="O236" s="100" t="s">
        <v>188</v>
      </c>
      <c r="P236" s="100" t="s">
        <v>188</v>
      </c>
      <c r="Q236" s="100" t="s">
        <v>188</v>
      </c>
      <c r="R236" s="98" t="s">
        <v>1704</v>
      </c>
      <c r="S236" s="98"/>
    </row>
    <row r="237" spans="1:19" s="59" customFormat="1" ht="120" x14ac:dyDescent="0.25">
      <c r="A237" s="98" t="s">
        <v>234</v>
      </c>
      <c r="B237" s="98" t="s">
        <v>1611</v>
      </c>
      <c r="C237" s="98" t="s">
        <v>1564</v>
      </c>
      <c r="D237" s="98" t="s">
        <v>1647</v>
      </c>
      <c r="E237" s="98"/>
      <c r="F237" s="98" t="s">
        <v>1690</v>
      </c>
      <c r="G237" s="98" t="s">
        <v>1834</v>
      </c>
      <c r="H237" s="98" t="s">
        <v>7</v>
      </c>
      <c r="I237" s="98" t="s">
        <v>8</v>
      </c>
      <c r="J237" s="98" t="s">
        <v>9</v>
      </c>
      <c r="K237" s="98" t="s">
        <v>872</v>
      </c>
      <c r="L237" s="100" t="s">
        <v>187</v>
      </c>
      <c r="M237" s="100" t="s">
        <v>188</v>
      </c>
      <c r="N237" s="100" t="s">
        <v>189</v>
      </c>
      <c r="O237" s="100" t="s">
        <v>188</v>
      </c>
      <c r="P237" s="100" t="s">
        <v>188</v>
      </c>
      <c r="Q237" s="100" t="s">
        <v>188</v>
      </c>
      <c r="R237" s="98" t="s">
        <v>1724</v>
      </c>
      <c r="S237" s="98"/>
    </row>
    <row r="238" spans="1:19" s="59" customFormat="1" ht="60" x14ac:dyDescent="0.25">
      <c r="A238" s="115" t="s">
        <v>365</v>
      </c>
      <c r="B238" s="115" t="s">
        <v>371</v>
      </c>
      <c r="C238" s="115">
        <v>62241630</v>
      </c>
      <c r="D238" s="115" t="s">
        <v>379</v>
      </c>
      <c r="E238" s="98"/>
      <c r="F238" s="99" t="s">
        <v>385</v>
      </c>
      <c r="G238" s="115" t="s">
        <v>1745</v>
      </c>
      <c r="H238" s="100" t="s">
        <v>7</v>
      </c>
      <c r="I238" s="100"/>
      <c r="J238" s="100"/>
      <c r="K238" s="100" t="s">
        <v>872</v>
      </c>
      <c r="L238" s="100" t="s">
        <v>187</v>
      </c>
      <c r="M238" s="100" t="s">
        <v>188</v>
      </c>
      <c r="N238" s="100" t="s">
        <v>189</v>
      </c>
      <c r="O238" s="100" t="s">
        <v>188</v>
      </c>
      <c r="P238" s="100" t="s">
        <v>188</v>
      </c>
      <c r="Q238" s="100" t="s">
        <v>188</v>
      </c>
      <c r="R238" s="98" t="s">
        <v>394</v>
      </c>
      <c r="S238" s="98"/>
    </row>
    <row r="239" spans="1:19" s="45" customFormat="1" ht="105" x14ac:dyDescent="0.25">
      <c r="A239" s="98" t="s">
        <v>316</v>
      </c>
      <c r="B239" s="98" t="s">
        <v>1579</v>
      </c>
      <c r="C239" s="98" t="s">
        <v>1580</v>
      </c>
      <c r="D239" s="98" t="s">
        <v>1638</v>
      </c>
      <c r="E239" s="98" t="s">
        <v>1654</v>
      </c>
      <c r="F239" s="98" t="s">
        <v>1679</v>
      </c>
      <c r="G239" s="98" t="s">
        <v>1824</v>
      </c>
      <c r="H239" s="98" t="s">
        <v>7</v>
      </c>
      <c r="I239" s="98" t="s">
        <v>8</v>
      </c>
      <c r="J239" s="98" t="s">
        <v>9</v>
      </c>
      <c r="K239" s="98" t="s">
        <v>872</v>
      </c>
      <c r="L239" s="100" t="s">
        <v>187</v>
      </c>
      <c r="M239" s="100" t="s">
        <v>188</v>
      </c>
      <c r="N239" s="100" t="s">
        <v>189</v>
      </c>
      <c r="O239" s="100" t="s">
        <v>188</v>
      </c>
      <c r="P239" s="100" t="s">
        <v>188</v>
      </c>
      <c r="Q239" s="100" t="s">
        <v>188</v>
      </c>
      <c r="R239" s="98" t="s">
        <v>1712</v>
      </c>
      <c r="S239" s="98"/>
    </row>
    <row r="240" spans="1:19" s="45" customFormat="1" ht="45" x14ac:dyDescent="0.25">
      <c r="A240" s="110" t="s">
        <v>2011</v>
      </c>
      <c r="B240" s="110" t="s">
        <v>642</v>
      </c>
      <c r="C240" s="110" t="s">
        <v>2041</v>
      </c>
      <c r="D240" s="98" t="s">
        <v>2060</v>
      </c>
      <c r="E240" s="98"/>
      <c r="F240" s="111" t="s">
        <v>2069</v>
      </c>
      <c r="G240" s="98" t="s">
        <v>2473</v>
      </c>
      <c r="H240" s="100" t="s">
        <v>7</v>
      </c>
      <c r="I240" s="100"/>
      <c r="J240" s="100"/>
      <c r="K240" s="100" t="s">
        <v>872</v>
      </c>
      <c r="L240" s="100" t="s">
        <v>187</v>
      </c>
      <c r="M240" s="100" t="s">
        <v>188</v>
      </c>
      <c r="N240" s="100" t="s">
        <v>189</v>
      </c>
      <c r="O240" s="100" t="s">
        <v>188</v>
      </c>
      <c r="P240" s="100" t="s">
        <v>188</v>
      </c>
      <c r="Q240" s="100" t="s">
        <v>188</v>
      </c>
      <c r="R240" s="98" t="s">
        <v>2413</v>
      </c>
      <c r="S240" s="112"/>
    </row>
    <row r="241" spans="1:19" s="45" customFormat="1" ht="30" x14ac:dyDescent="0.2">
      <c r="A241" s="98" t="s">
        <v>351</v>
      </c>
      <c r="B241" s="98" t="s">
        <v>1884</v>
      </c>
      <c r="C241" s="98" t="s">
        <v>1885</v>
      </c>
      <c r="D241" s="98" t="s">
        <v>1886</v>
      </c>
      <c r="E241" s="98"/>
      <c r="F241" s="116" t="s">
        <v>1887</v>
      </c>
      <c r="G241" s="98" t="s">
        <v>1888</v>
      </c>
      <c r="H241" s="100" t="s">
        <v>7</v>
      </c>
      <c r="I241" s="100"/>
      <c r="J241" s="100"/>
      <c r="K241" s="100" t="s">
        <v>872</v>
      </c>
      <c r="L241" s="100" t="s">
        <v>187</v>
      </c>
      <c r="M241" s="100" t="s">
        <v>188</v>
      </c>
      <c r="N241" s="100" t="s">
        <v>189</v>
      </c>
      <c r="O241" s="100" t="s">
        <v>188</v>
      </c>
      <c r="P241" s="100" t="s">
        <v>188</v>
      </c>
      <c r="Q241" s="100" t="s">
        <v>188</v>
      </c>
      <c r="R241" s="98" t="s">
        <v>2413</v>
      </c>
      <c r="S241" s="112"/>
    </row>
    <row r="242" spans="1:19" s="59" customFormat="1" ht="30" x14ac:dyDescent="0.2">
      <c r="A242" s="98" t="s">
        <v>1879</v>
      </c>
      <c r="B242" s="98" t="s">
        <v>1880</v>
      </c>
      <c r="C242" s="98" t="s">
        <v>1881</v>
      </c>
      <c r="D242" s="98" t="s">
        <v>1443</v>
      </c>
      <c r="E242" s="98"/>
      <c r="F242" s="116" t="s">
        <v>1882</v>
      </c>
      <c r="G242" s="98" t="s">
        <v>1883</v>
      </c>
      <c r="H242" s="100" t="s">
        <v>7</v>
      </c>
      <c r="I242" s="100"/>
      <c r="J242" s="100"/>
      <c r="K242" s="100" t="s">
        <v>872</v>
      </c>
      <c r="L242" s="100" t="s">
        <v>187</v>
      </c>
      <c r="M242" s="100" t="s">
        <v>188</v>
      </c>
      <c r="N242" s="100" t="s">
        <v>189</v>
      </c>
      <c r="O242" s="100" t="s">
        <v>188</v>
      </c>
      <c r="P242" s="100" t="s">
        <v>188</v>
      </c>
      <c r="Q242" s="100" t="s">
        <v>188</v>
      </c>
      <c r="R242" s="98" t="s">
        <v>2413</v>
      </c>
      <c r="S242" s="112"/>
    </row>
    <row r="243" spans="1:19" s="45" customFormat="1" ht="45" x14ac:dyDescent="0.25">
      <c r="A243" s="98" t="s">
        <v>1097</v>
      </c>
      <c r="B243" s="98" t="s">
        <v>1136</v>
      </c>
      <c r="C243" s="98" t="s">
        <v>1137</v>
      </c>
      <c r="D243" s="98" t="s">
        <v>1155</v>
      </c>
      <c r="E243" s="98"/>
      <c r="F243" s="99" t="s">
        <v>1187</v>
      </c>
      <c r="G243" s="98" t="s">
        <v>1199</v>
      </c>
      <c r="H243" s="100" t="s">
        <v>7</v>
      </c>
      <c r="I243" s="100"/>
      <c r="J243" s="100"/>
      <c r="K243" s="100" t="s">
        <v>872</v>
      </c>
      <c r="L243" s="100" t="s">
        <v>187</v>
      </c>
      <c r="M243" s="100" t="s">
        <v>188</v>
      </c>
      <c r="N243" s="100" t="s">
        <v>189</v>
      </c>
      <c r="O243" s="100" t="s">
        <v>188</v>
      </c>
      <c r="P243" s="100" t="s">
        <v>188</v>
      </c>
      <c r="Q243" s="100" t="s">
        <v>188</v>
      </c>
      <c r="R243" s="98" t="s">
        <v>1217</v>
      </c>
      <c r="S243" s="98"/>
    </row>
    <row r="244" spans="1:19" s="45" customFormat="1" ht="75" x14ac:dyDescent="0.25">
      <c r="A244" s="98" t="s">
        <v>1574</v>
      </c>
      <c r="B244" s="98" t="s">
        <v>1575</v>
      </c>
      <c r="C244" s="98" t="s">
        <v>1576</v>
      </c>
      <c r="D244" s="98" t="s">
        <v>1635</v>
      </c>
      <c r="E244" s="98"/>
      <c r="F244" s="98" t="s">
        <v>1677</v>
      </c>
      <c r="G244" s="98" t="s">
        <v>1822</v>
      </c>
      <c r="H244" s="98" t="s">
        <v>7</v>
      </c>
      <c r="I244" s="98" t="s">
        <v>8</v>
      </c>
      <c r="J244" s="98" t="s">
        <v>9</v>
      </c>
      <c r="K244" s="98" t="s">
        <v>872</v>
      </c>
      <c r="L244" s="100" t="s">
        <v>187</v>
      </c>
      <c r="M244" s="100" t="s">
        <v>188</v>
      </c>
      <c r="N244" s="100" t="s">
        <v>189</v>
      </c>
      <c r="O244" s="100" t="s">
        <v>188</v>
      </c>
      <c r="P244" s="100" t="s">
        <v>188</v>
      </c>
      <c r="Q244" s="100" t="s">
        <v>188</v>
      </c>
      <c r="R244" s="98" t="s">
        <v>1708</v>
      </c>
      <c r="S244" s="98"/>
    </row>
    <row r="245" spans="1:19" s="45" customFormat="1" ht="75" x14ac:dyDescent="0.25">
      <c r="A245" s="98" t="s">
        <v>1574</v>
      </c>
      <c r="B245" s="98" t="s">
        <v>1575</v>
      </c>
      <c r="C245" s="98" t="s">
        <v>1576</v>
      </c>
      <c r="D245" s="98" t="s">
        <v>1019</v>
      </c>
      <c r="E245" s="98"/>
      <c r="F245" s="98" t="s">
        <v>1677</v>
      </c>
      <c r="G245" s="98" t="s">
        <v>1822</v>
      </c>
      <c r="H245" s="98" t="s">
        <v>7</v>
      </c>
      <c r="I245" s="98" t="s">
        <v>8</v>
      </c>
      <c r="J245" s="98" t="s">
        <v>9</v>
      </c>
      <c r="K245" s="98" t="s">
        <v>872</v>
      </c>
      <c r="L245" s="100" t="s">
        <v>187</v>
      </c>
      <c r="M245" s="100" t="s">
        <v>188</v>
      </c>
      <c r="N245" s="100" t="s">
        <v>189</v>
      </c>
      <c r="O245" s="100" t="s">
        <v>188</v>
      </c>
      <c r="P245" s="100" t="s">
        <v>188</v>
      </c>
      <c r="Q245" s="100" t="s">
        <v>188</v>
      </c>
      <c r="R245" s="98" t="s">
        <v>1709</v>
      </c>
      <c r="S245" s="98"/>
    </row>
    <row r="246" spans="1:19" s="45" customFormat="1" ht="75" x14ac:dyDescent="0.25">
      <c r="A246" s="98" t="s">
        <v>1574</v>
      </c>
      <c r="B246" s="98" t="s">
        <v>1575</v>
      </c>
      <c r="C246" s="98" t="s">
        <v>1576</v>
      </c>
      <c r="D246" s="98" t="s">
        <v>1636</v>
      </c>
      <c r="E246" s="98"/>
      <c r="F246" s="98" t="s">
        <v>1677</v>
      </c>
      <c r="G246" s="98" t="s">
        <v>1822</v>
      </c>
      <c r="H246" s="98" t="s">
        <v>7</v>
      </c>
      <c r="I246" s="98" t="s">
        <v>8</v>
      </c>
      <c r="J246" s="98" t="s">
        <v>9</v>
      </c>
      <c r="K246" s="98" t="s">
        <v>872</v>
      </c>
      <c r="L246" s="100" t="s">
        <v>187</v>
      </c>
      <c r="M246" s="100" t="s">
        <v>188</v>
      </c>
      <c r="N246" s="100" t="s">
        <v>189</v>
      </c>
      <c r="O246" s="100" t="s">
        <v>188</v>
      </c>
      <c r="P246" s="100" t="s">
        <v>188</v>
      </c>
      <c r="Q246" s="100" t="s">
        <v>188</v>
      </c>
      <c r="R246" s="98" t="s">
        <v>1710</v>
      </c>
      <c r="S246" s="98"/>
    </row>
    <row r="247" spans="1:19" s="45" customFormat="1" ht="60" x14ac:dyDescent="0.25">
      <c r="A247" s="98" t="s">
        <v>1078</v>
      </c>
      <c r="B247" s="98" t="s">
        <v>1054</v>
      </c>
      <c r="C247" s="98">
        <v>26440369</v>
      </c>
      <c r="D247" s="98" t="s">
        <v>1025</v>
      </c>
      <c r="E247" s="98" t="s">
        <v>1003</v>
      </c>
      <c r="F247" s="99" t="s">
        <v>990</v>
      </c>
      <c r="G247" s="98" t="s">
        <v>963</v>
      </c>
      <c r="H247" s="100" t="s">
        <v>7</v>
      </c>
      <c r="I247" s="100"/>
      <c r="J247" s="100"/>
      <c r="K247" s="100" t="s">
        <v>872</v>
      </c>
      <c r="L247" s="100" t="s">
        <v>187</v>
      </c>
      <c r="M247" s="100" t="s">
        <v>188</v>
      </c>
      <c r="N247" s="100" t="s">
        <v>189</v>
      </c>
      <c r="O247" s="100" t="s">
        <v>188</v>
      </c>
      <c r="P247" s="100" t="s">
        <v>188</v>
      </c>
      <c r="Q247" s="100" t="s">
        <v>188</v>
      </c>
      <c r="R247" s="98" t="s">
        <v>938</v>
      </c>
      <c r="S247" s="98"/>
    </row>
    <row r="248" spans="1:19" s="45" customFormat="1" ht="30" x14ac:dyDescent="0.25">
      <c r="A248" s="98" t="s">
        <v>1889</v>
      </c>
      <c r="B248" s="98" t="s">
        <v>1890</v>
      </c>
      <c r="C248" s="98" t="s">
        <v>1891</v>
      </c>
      <c r="D248" s="98" t="s">
        <v>1892</v>
      </c>
      <c r="E248" s="98"/>
      <c r="F248" s="99" t="s">
        <v>1893</v>
      </c>
      <c r="G248" s="98" t="s">
        <v>1894</v>
      </c>
      <c r="H248" s="100" t="s">
        <v>7</v>
      </c>
      <c r="I248" s="100"/>
      <c r="J248" s="100"/>
      <c r="K248" s="100" t="s">
        <v>872</v>
      </c>
      <c r="L248" s="100" t="s">
        <v>187</v>
      </c>
      <c r="M248" s="100" t="s">
        <v>188</v>
      </c>
      <c r="N248" s="100" t="s">
        <v>189</v>
      </c>
      <c r="O248" s="100" t="s">
        <v>188</v>
      </c>
      <c r="P248" s="100" t="s">
        <v>188</v>
      </c>
      <c r="Q248" s="100" t="s">
        <v>188</v>
      </c>
      <c r="R248" s="98" t="s">
        <v>2413</v>
      </c>
      <c r="S248" s="112"/>
    </row>
    <row r="249" spans="1:19" s="45" customFormat="1" ht="60" x14ac:dyDescent="0.25">
      <c r="A249" s="98" t="s">
        <v>425</v>
      </c>
      <c r="B249" s="98" t="s">
        <v>439</v>
      </c>
      <c r="C249" s="98">
        <v>27844935</v>
      </c>
      <c r="D249" s="98" t="s">
        <v>411</v>
      </c>
      <c r="E249" s="98"/>
      <c r="F249" s="99" t="s">
        <v>452</v>
      </c>
      <c r="G249" s="98" t="s">
        <v>465</v>
      </c>
      <c r="H249" s="100" t="s">
        <v>7</v>
      </c>
      <c r="I249" s="100"/>
      <c r="J249" s="100"/>
      <c r="K249" s="100" t="s">
        <v>872</v>
      </c>
      <c r="L249" s="100" t="s">
        <v>187</v>
      </c>
      <c r="M249" s="100" t="s">
        <v>188</v>
      </c>
      <c r="N249" s="100" t="s">
        <v>189</v>
      </c>
      <c r="O249" s="100" t="s">
        <v>188</v>
      </c>
      <c r="P249" s="100" t="s">
        <v>188</v>
      </c>
      <c r="Q249" s="100" t="s">
        <v>188</v>
      </c>
      <c r="R249" s="98" t="s">
        <v>482</v>
      </c>
      <c r="S249" s="98"/>
    </row>
    <row r="250" spans="1:19" s="45" customFormat="1" ht="45" x14ac:dyDescent="0.25">
      <c r="A250" s="98" t="s">
        <v>1063</v>
      </c>
      <c r="B250" s="98" t="s">
        <v>1040</v>
      </c>
      <c r="C250" s="98">
        <v>5498970</v>
      </c>
      <c r="D250" s="98" t="s">
        <v>1010</v>
      </c>
      <c r="E250" s="98"/>
      <c r="F250" s="99" t="s">
        <v>975</v>
      </c>
      <c r="G250" s="98" t="s">
        <v>943</v>
      </c>
      <c r="H250" s="100" t="s">
        <v>7</v>
      </c>
      <c r="I250" s="100"/>
      <c r="J250" s="100"/>
      <c r="K250" s="100" t="s">
        <v>872</v>
      </c>
      <c r="L250" s="100" t="s">
        <v>187</v>
      </c>
      <c r="M250" s="100" t="s">
        <v>188</v>
      </c>
      <c r="N250" s="100" t="s">
        <v>189</v>
      </c>
      <c r="O250" s="100" t="s">
        <v>188</v>
      </c>
      <c r="P250" s="100" t="s">
        <v>188</v>
      </c>
      <c r="Q250" s="100" t="s">
        <v>188</v>
      </c>
      <c r="R250" s="98" t="s">
        <v>918</v>
      </c>
      <c r="S250" s="98"/>
    </row>
    <row r="251" spans="1:19" s="45" customFormat="1" ht="90" x14ac:dyDescent="0.25">
      <c r="A251" s="98" t="s">
        <v>626</v>
      </c>
      <c r="B251" s="98" t="s">
        <v>656</v>
      </c>
      <c r="C251" s="110" t="s">
        <v>670</v>
      </c>
      <c r="D251" s="98" t="s">
        <v>693</v>
      </c>
      <c r="E251" s="98"/>
      <c r="F251" s="99" t="s">
        <v>719</v>
      </c>
      <c r="G251" s="98" t="s">
        <v>1772</v>
      </c>
      <c r="H251" s="100" t="s">
        <v>7</v>
      </c>
      <c r="I251" s="100"/>
      <c r="J251" s="100"/>
      <c r="K251" s="100" t="s">
        <v>872</v>
      </c>
      <c r="L251" s="100" t="s">
        <v>187</v>
      </c>
      <c r="M251" s="100" t="s">
        <v>188</v>
      </c>
      <c r="N251" s="100" t="s">
        <v>189</v>
      </c>
      <c r="O251" s="100" t="s">
        <v>188</v>
      </c>
      <c r="P251" s="100" t="s">
        <v>188</v>
      </c>
      <c r="Q251" s="100" t="s">
        <v>188</v>
      </c>
      <c r="R251" s="98" t="s">
        <v>726</v>
      </c>
      <c r="S251" s="98"/>
    </row>
    <row r="252" spans="1:19" s="45" customFormat="1" ht="30" x14ac:dyDescent="0.25">
      <c r="A252" s="113" t="s">
        <v>624</v>
      </c>
      <c r="B252" s="113" t="s">
        <v>653</v>
      </c>
      <c r="C252" s="113" t="s">
        <v>669</v>
      </c>
      <c r="D252" s="113" t="s">
        <v>689</v>
      </c>
      <c r="E252" s="98"/>
      <c r="F252" s="99" t="s">
        <v>716</v>
      </c>
      <c r="G252" s="113" t="s">
        <v>1768</v>
      </c>
      <c r="H252" s="100" t="s">
        <v>7</v>
      </c>
      <c r="I252" s="100"/>
      <c r="J252" s="100"/>
      <c r="K252" s="100" t="s">
        <v>872</v>
      </c>
      <c r="L252" s="100" t="s">
        <v>187</v>
      </c>
      <c r="M252" s="100" t="s">
        <v>188</v>
      </c>
      <c r="N252" s="100" t="s">
        <v>189</v>
      </c>
      <c r="O252" s="100" t="s">
        <v>188</v>
      </c>
      <c r="P252" s="100" t="s">
        <v>188</v>
      </c>
      <c r="Q252" s="100" t="s">
        <v>188</v>
      </c>
      <c r="R252" s="98" t="s">
        <v>726</v>
      </c>
      <c r="S252" s="98"/>
    </row>
    <row r="253" spans="1:19" s="45" customFormat="1" ht="45" x14ac:dyDescent="0.25">
      <c r="A253" s="98" t="s">
        <v>624</v>
      </c>
      <c r="B253" s="98" t="s">
        <v>1130</v>
      </c>
      <c r="C253" s="98" t="s">
        <v>1131</v>
      </c>
      <c r="D253" s="98" t="s">
        <v>412</v>
      </c>
      <c r="E253" s="98"/>
      <c r="F253" s="99" t="s">
        <v>716</v>
      </c>
      <c r="G253" s="98" t="s">
        <v>1184</v>
      </c>
      <c r="H253" s="100" t="s">
        <v>7</v>
      </c>
      <c r="I253" s="100"/>
      <c r="J253" s="100"/>
      <c r="K253" s="100" t="s">
        <v>872</v>
      </c>
      <c r="L253" s="100" t="s">
        <v>187</v>
      </c>
      <c r="M253" s="100" t="s">
        <v>188</v>
      </c>
      <c r="N253" s="100" t="s">
        <v>189</v>
      </c>
      <c r="O253" s="100" t="s">
        <v>188</v>
      </c>
      <c r="P253" s="100" t="s">
        <v>188</v>
      </c>
      <c r="Q253" s="100" t="s">
        <v>188</v>
      </c>
      <c r="R253" s="98" t="s">
        <v>1215</v>
      </c>
      <c r="S253" s="98"/>
    </row>
    <row r="254" spans="1:19" s="45" customFormat="1" ht="30" x14ac:dyDescent="0.2">
      <c r="A254" s="98" t="s">
        <v>352</v>
      </c>
      <c r="B254" s="98" t="s">
        <v>1895</v>
      </c>
      <c r="C254" s="98" t="s">
        <v>1896</v>
      </c>
      <c r="D254" s="98" t="s">
        <v>265</v>
      </c>
      <c r="E254" s="98"/>
      <c r="F254" s="116" t="s">
        <v>1898</v>
      </c>
      <c r="G254" s="98" t="s">
        <v>1897</v>
      </c>
      <c r="H254" s="100" t="s">
        <v>7</v>
      </c>
      <c r="I254" s="100"/>
      <c r="J254" s="100"/>
      <c r="K254" s="100" t="s">
        <v>872</v>
      </c>
      <c r="L254" s="100" t="s">
        <v>187</v>
      </c>
      <c r="M254" s="100" t="s">
        <v>188</v>
      </c>
      <c r="N254" s="100" t="s">
        <v>189</v>
      </c>
      <c r="O254" s="100" t="s">
        <v>188</v>
      </c>
      <c r="P254" s="100" t="s">
        <v>188</v>
      </c>
      <c r="Q254" s="100" t="s">
        <v>188</v>
      </c>
      <c r="R254" s="98" t="s">
        <v>2413</v>
      </c>
      <c r="S254" s="112"/>
    </row>
    <row r="255" spans="1:19" s="45" customFormat="1" ht="60" x14ac:dyDescent="0.25">
      <c r="A255" s="98" t="s">
        <v>1385</v>
      </c>
      <c r="B255" s="98" t="s">
        <v>1386</v>
      </c>
      <c r="C255" s="98" t="s">
        <v>1387</v>
      </c>
      <c r="D255" s="98" t="s">
        <v>1448</v>
      </c>
      <c r="E255" s="98"/>
      <c r="F255" s="99" t="s">
        <v>1478</v>
      </c>
      <c r="G255" s="98" t="s">
        <v>1791</v>
      </c>
      <c r="H255" s="100" t="s">
        <v>7</v>
      </c>
      <c r="I255" s="100"/>
      <c r="J255" s="100"/>
      <c r="K255" s="100" t="s">
        <v>872</v>
      </c>
      <c r="L255" s="100" t="s">
        <v>187</v>
      </c>
      <c r="M255" s="100" t="s">
        <v>188</v>
      </c>
      <c r="N255" s="100" t="s">
        <v>189</v>
      </c>
      <c r="O255" s="100" t="s">
        <v>188</v>
      </c>
      <c r="P255" s="100" t="s">
        <v>188</v>
      </c>
      <c r="Q255" s="100" t="s">
        <v>188</v>
      </c>
      <c r="R255" s="98" t="s">
        <v>1506</v>
      </c>
      <c r="S255" s="98"/>
    </row>
    <row r="256" spans="1:19" s="45" customFormat="1" ht="75" x14ac:dyDescent="0.25">
      <c r="A256" s="98" t="s">
        <v>1061</v>
      </c>
      <c r="B256" s="98" t="s">
        <v>993</v>
      </c>
      <c r="C256" s="98">
        <v>24715247</v>
      </c>
      <c r="D256" s="98" t="s">
        <v>406</v>
      </c>
      <c r="E256" s="98" t="s">
        <v>993</v>
      </c>
      <c r="F256" s="99" t="s">
        <v>1535</v>
      </c>
      <c r="G256" s="98" t="s">
        <v>970</v>
      </c>
      <c r="H256" s="100" t="s">
        <v>7</v>
      </c>
      <c r="I256" s="100"/>
      <c r="J256" s="100"/>
      <c r="K256" s="100" t="s">
        <v>872</v>
      </c>
      <c r="L256" s="100" t="s">
        <v>187</v>
      </c>
      <c r="M256" s="100" t="s">
        <v>188</v>
      </c>
      <c r="N256" s="100" t="s">
        <v>189</v>
      </c>
      <c r="O256" s="100" t="s">
        <v>188</v>
      </c>
      <c r="P256" s="100" t="s">
        <v>188</v>
      </c>
      <c r="Q256" s="100" t="s">
        <v>188</v>
      </c>
      <c r="R256" s="98" t="s">
        <v>1536</v>
      </c>
      <c r="S256" s="98"/>
    </row>
    <row r="257" spans="1:19" s="45" customFormat="1" ht="60" hidden="1" x14ac:dyDescent="0.25">
      <c r="A257" s="101" t="s">
        <v>566</v>
      </c>
      <c r="B257" s="101" t="s">
        <v>643</v>
      </c>
      <c r="C257" s="101">
        <v>29353793</v>
      </c>
      <c r="D257" s="101" t="s">
        <v>680</v>
      </c>
      <c r="E257" s="101"/>
      <c r="F257" s="102" t="s">
        <v>708</v>
      </c>
      <c r="G257" s="101" t="s">
        <v>1758</v>
      </c>
      <c r="H257" s="104" t="s">
        <v>7</v>
      </c>
      <c r="I257" s="104"/>
      <c r="J257" s="104"/>
      <c r="K257" s="104" t="s">
        <v>872</v>
      </c>
      <c r="L257" s="104" t="s">
        <v>187</v>
      </c>
      <c r="M257" s="104" t="s">
        <v>188</v>
      </c>
      <c r="N257" s="104" t="s">
        <v>189</v>
      </c>
      <c r="O257" s="104" t="s">
        <v>188</v>
      </c>
      <c r="P257" s="104" t="s">
        <v>188</v>
      </c>
      <c r="Q257" s="104" t="s">
        <v>188</v>
      </c>
      <c r="R257" s="101" t="s">
        <v>2404</v>
      </c>
      <c r="S257" s="105">
        <v>46008</v>
      </c>
    </row>
    <row r="258" spans="1:19" s="45" customFormat="1" ht="45" x14ac:dyDescent="0.25">
      <c r="A258" s="110" t="s">
        <v>566</v>
      </c>
      <c r="B258" s="110" t="s">
        <v>2026</v>
      </c>
      <c r="C258" s="98" t="s">
        <v>2046</v>
      </c>
      <c r="D258" s="98" t="s">
        <v>2057</v>
      </c>
      <c r="E258" s="98"/>
      <c r="F258" s="117" t="s">
        <v>2075</v>
      </c>
      <c r="G258" s="114" t="s">
        <v>2474</v>
      </c>
      <c r="H258" s="100" t="s">
        <v>7</v>
      </c>
      <c r="I258" s="100"/>
      <c r="J258" s="100"/>
      <c r="K258" s="100" t="s">
        <v>872</v>
      </c>
      <c r="L258" s="100" t="s">
        <v>187</v>
      </c>
      <c r="M258" s="100" t="s">
        <v>188</v>
      </c>
      <c r="N258" s="100" t="s">
        <v>189</v>
      </c>
      <c r="O258" s="100" t="s">
        <v>188</v>
      </c>
      <c r="P258" s="100" t="s">
        <v>188</v>
      </c>
      <c r="Q258" s="100" t="s">
        <v>188</v>
      </c>
      <c r="R258" s="98" t="s">
        <v>2413</v>
      </c>
      <c r="S258" s="112"/>
    </row>
    <row r="259" spans="1:19" s="45" customFormat="1" ht="60" x14ac:dyDescent="0.25">
      <c r="A259" s="98" t="s">
        <v>1364</v>
      </c>
      <c r="B259" s="98" t="s">
        <v>1365</v>
      </c>
      <c r="C259" s="98" t="s">
        <v>1366</v>
      </c>
      <c r="D259" s="98" t="s">
        <v>1157</v>
      </c>
      <c r="E259" s="98"/>
      <c r="F259" s="99" t="s">
        <v>1472</v>
      </c>
      <c r="G259" s="98" t="s">
        <v>1784</v>
      </c>
      <c r="H259" s="100" t="s">
        <v>7</v>
      </c>
      <c r="I259" s="100"/>
      <c r="J259" s="100"/>
      <c r="K259" s="100" t="s">
        <v>872</v>
      </c>
      <c r="L259" s="100" t="s">
        <v>187</v>
      </c>
      <c r="M259" s="100" t="s">
        <v>188</v>
      </c>
      <c r="N259" s="100" t="s">
        <v>189</v>
      </c>
      <c r="O259" s="100" t="s">
        <v>188</v>
      </c>
      <c r="P259" s="100" t="s">
        <v>188</v>
      </c>
      <c r="Q259" s="100" t="s">
        <v>188</v>
      </c>
      <c r="R259" s="98" t="s">
        <v>1499</v>
      </c>
      <c r="S259" s="98"/>
    </row>
    <row r="260" spans="1:19" s="45" customFormat="1" ht="150" hidden="1" x14ac:dyDescent="0.25">
      <c r="A260" s="101" t="s">
        <v>1397</v>
      </c>
      <c r="B260" s="101" t="s">
        <v>1398</v>
      </c>
      <c r="C260" s="101" t="s">
        <v>1399</v>
      </c>
      <c r="D260" s="101" t="s">
        <v>1451</v>
      </c>
      <c r="E260" s="101" t="s">
        <v>1465</v>
      </c>
      <c r="F260" s="102" t="s">
        <v>1481</v>
      </c>
      <c r="G260" s="101" t="s">
        <v>1795</v>
      </c>
      <c r="H260" s="104" t="s">
        <v>7</v>
      </c>
      <c r="I260" s="104"/>
      <c r="J260" s="104"/>
      <c r="K260" s="104" t="s">
        <v>872</v>
      </c>
      <c r="L260" s="104" t="s">
        <v>187</v>
      </c>
      <c r="M260" s="104" t="s">
        <v>188</v>
      </c>
      <c r="N260" s="104" t="s">
        <v>189</v>
      </c>
      <c r="O260" s="104" t="s">
        <v>188</v>
      </c>
      <c r="P260" s="104" t="s">
        <v>188</v>
      </c>
      <c r="Q260" s="104" t="s">
        <v>188</v>
      </c>
      <c r="R260" s="101" t="s">
        <v>2410</v>
      </c>
      <c r="S260" s="105">
        <v>46008</v>
      </c>
    </row>
    <row r="261" spans="1:19" s="45" customFormat="1" ht="135" x14ac:dyDescent="0.25">
      <c r="A261" s="98" t="s">
        <v>1595</v>
      </c>
      <c r="B261" s="98" t="s">
        <v>1398</v>
      </c>
      <c r="C261" s="98" t="s">
        <v>1596</v>
      </c>
      <c r="D261" s="98" t="s">
        <v>1642</v>
      </c>
      <c r="E261" s="98" t="s">
        <v>1656</v>
      </c>
      <c r="F261" s="98" t="s">
        <v>1481</v>
      </c>
      <c r="G261" s="98" t="s">
        <v>1795</v>
      </c>
      <c r="H261" s="98" t="s">
        <v>7</v>
      </c>
      <c r="I261" s="98" t="s">
        <v>8</v>
      </c>
      <c r="J261" s="98" t="s">
        <v>9</v>
      </c>
      <c r="K261" s="98" t="s">
        <v>872</v>
      </c>
      <c r="L261" s="100" t="s">
        <v>187</v>
      </c>
      <c r="M261" s="100" t="s">
        <v>188</v>
      </c>
      <c r="N261" s="100" t="s">
        <v>189</v>
      </c>
      <c r="O261" s="100" t="s">
        <v>188</v>
      </c>
      <c r="P261" s="100" t="s">
        <v>188</v>
      </c>
      <c r="Q261" s="100" t="s">
        <v>188</v>
      </c>
      <c r="R261" s="98" t="s">
        <v>1718</v>
      </c>
      <c r="S261" s="98"/>
    </row>
    <row r="262" spans="1:19" s="59" customFormat="1" ht="45" x14ac:dyDescent="0.25">
      <c r="A262" s="100" t="s">
        <v>609</v>
      </c>
      <c r="B262" s="98" t="s">
        <v>634</v>
      </c>
      <c r="C262" s="110" t="s">
        <v>664</v>
      </c>
      <c r="D262" s="98" t="s">
        <v>674</v>
      </c>
      <c r="E262" s="98"/>
      <c r="F262" s="99" t="s">
        <v>699</v>
      </c>
      <c r="G262" s="114" t="s">
        <v>1752</v>
      </c>
      <c r="H262" s="100" t="s">
        <v>7</v>
      </c>
      <c r="I262" s="100"/>
      <c r="J262" s="100"/>
      <c r="K262" s="100" t="s">
        <v>872</v>
      </c>
      <c r="L262" s="100" t="s">
        <v>187</v>
      </c>
      <c r="M262" s="100" t="s">
        <v>188</v>
      </c>
      <c r="N262" s="100" t="s">
        <v>189</v>
      </c>
      <c r="O262" s="100" t="s">
        <v>188</v>
      </c>
      <c r="P262" s="100" t="s">
        <v>188</v>
      </c>
      <c r="Q262" s="100" t="s">
        <v>188</v>
      </c>
      <c r="R262" s="98" t="s">
        <v>726</v>
      </c>
      <c r="S262" s="98"/>
    </row>
    <row r="263" spans="1:19" s="59" customFormat="1" ht="60" x14ac:dyDescent="0.25">
      <c r="A263" s="100" t="s">
        <v>631</v>
      </c>
      <c r="B263" s="98" t="s">
        <v>662</v>
      </c>
      <c r="C263" s="110" t="s">
        <v>672</v>
      </c>
      <c r="D263" s="98" t="s">
        <v>696</v>
      </c>
      <c r="E263" s="98"/>
      <c r="F263" s="99" t="s">
        <v>724</v>
      </c>
      <c r="G263" s="98" t="s">
        <v>1777</v>
      </c>
      <c r="H263" s="100" t="s">
        <v>7</v>
      </c>
      <c r="I263" s="100"/>
      <c r="J263" s="100"/>
      <c r="K263" s="100" t="s">
        <v>872</v>
      </c>
      <c r="L263" s="100" t="s">
        <v>187</v>
      </c>
      <c r="M263" s="100" t="s">
        <v>188</v>
      </c>
      <c r="N263" s="100" t="s">
        <v>189</v>
      </c>
      <c r="O263" s="100" t="s">
        <v>188</v>
      </c>
      <c r="P263" s="100" t="s">
        <v>188</v>
      </c>
      <c r="Q263" s="100" t="s">
        <v>188</v>
      </c>
      <c r="R263" s="98" t="s">
        <v>726</v>
      </c>
      <c r="S263" s="98"/>
    </row>
    <row r="264" spans="1:19" s="59" customFormat="1" ht="60" x14ac:dyDescent="0.25">
      <c r="A264" s="98" t="s">
        <v>631</v>
      </c>
      <c r="B264" s="98" t="s">
        <v>662</v>
      </c>
      <c r="C264" s="98">
        <v>3602630</v>
      </c>
      <c r="D264" s="98" t="s">
        <v>1024</v>
      </c>
      <c r="E264" s="98"/>
      <c r="F264" s="99" t="s">
        <v>724</v>
      </c>
      <c r="G264" s="98" t="s">
        <v>962</v>
      </c>
      <c r="H264" s="100" t="s">
        <v>7</v>
      </c>
      <c r="I264" s="100"/>
      <c r="J264" s="100"/>
      <c r="K264" s="100" t="s">
        <v>872</v>
      </c>
      <c r="L264" s="100" t="s">
        <v>187</v>
      </c>
      <c r="M264" s="100" t="s">
        <v>188</v>
      </c>
      <c r="N264" s="100" t="s">
        <v>189</v>
      </c>
      <c r="O264" s="100" t="s">
        <v>188</v>
      </c>
      <c r="P264" s="100" t="s">
        <v>188</v>
      </c>
      <c r="Q264" s="100" t="s">
        <v>188</v>
      </c>
      <c r="R264" s="98" t="s">
        <v>937</v>
      </c>
      <c r="S264" s="98"/>
    </row>
    <row r="265" spans="1:19" s="59" customFormat="1" ht="45" x14ac:dyDescent="0.25">
      <c r="A265" s="98" t="s">
        <v>1085</v>
      </c>
      <c r="B265" s="98" t="s">
        <v>1111</v>
      </c>
      <c r="C265" s="98" t="s">
        <v>1112</v>
      </c>
      <c r="D265" s="98" t="s">
        <v>1150</v>
      </c>
      <c r="E265" s="98"/>
      <c r="F265" s="99" t="s">
        <v>1168</v>
      </c>
      <c r="G265" s="98" t="s">
        <v>2475</v>
      </c>
      <c r="H265" s="100" t="s">
        <v>7</v>
      </c>
      <c r="I265" s="100"/>
      <c r="J265" s="100"/>
      <c r="K265" s="100" t="s">
        <v>872</v>
      </c>
      <c r="L265" s="100" t="s">
        <v>187</v>
      </c>
      <c r="M265" s="100" t="s">
        <v>188</v>
      </c>
      <c r="N265" s="100" t="s">
        <v>189</v>
      </c>
      <c r="O265" s="100" t="s">
        <v>188</v>
      </c>
      <c r="P265" s="100" t="s">
        <v>188</v>
      </c>
      <c r="Q265" s="100" t="s">
        <v>188</v>
      </c>
      <c r="R265" s="98" t="s">
        <v>1205</v>
      </c>
      <c r="S265" s="98"/>
    </row>
    <row r="266" spans="1:19" s="59" customFormat="1" ht="45" x14ac:dyDescent="0.25">
      <c r="A266" s="98" t="s">
        <v>2019</v>
      </c>
      <c r="B266" s="98" t="s">
        <v>2022</v>
      </c>
      <c r="C266" s="98" t="s">
        <v>2050</v>
      </c>
      <c r="D266" s="98" t="s">
        <v>2054</v>
      </c>
      <c r="E266" s="98"/>
      <c r="F266" s="98" t="s">
        <v>2079</v>
      </c>
      <c r="G266" s="98" t="s">
        <v>2476</v>
      </c>
      <c r="H266" s="100" t="s">
        <v>7</v>
      </c>
      <c r="I266" s="100"/>
      <c r="J266" s="100"/>
      <c r="K266" s="100" t="s">
        <v>872</v>
      </c>
      <c r="L266" s="100" t="s">
        <v>187</v>
      </c>
      <c r="M266" s="100" t="s">
        <v>188</v>
      </c>
      <c r="N266" s="100" t="s">
        <v>189</v>
      </c>
      <c r="O266" s="100" t="s">
        <v>188</v>
      </c>
      <c r="P266" s="100" t="s">
        <v>188</v>
      </c>
      <c r="Q266" s="100" t="s">
        <v>188</v>
      </c>
      <c r="R266" s="98" t="s">
        <v>2413</v>
      </c>
      <c r="S266" s="112"/>
    </row>
    <row r="267" spans="1:19" s="59" customFormat="1" ht="60" x14ac:dyDescent="0.25">
      <c r="A267" s="98" t="s">
        <v>1071</v>
      </c>
      <c r="B267" s="98" t="s">
        <v>1047</v>
      </c>
      <c r="C267" s="98">
        <v>65410343</v>
      </c>
      <c r="D267" s="98" t="s">
        <v>1019</v>
      </c>
      <c r="E267" s="98" t="s">
        <v>1000</v>
      </c>
      <c r="F267" s="99" t="s">
        <v>984</v>
      </c>
      <c r="G267" s="98" t="s">
        <v>955</v>
      </c>
      <c r="H267" s="100" t="s">
        <v>7</v>
      </c>
      <c r="I267" s="100"/>
      <c r="J267" s="100"/>
      <c r="K267" s="100" t="s">
        <v>872</v>
      </c>
      <c r="L267" s="100" t="s">
        <v>187</v>
      </c>
      <c r="M267" s="100" t="s">
        <v>188</v>
      </c>
      <c r="N267" s="100" t="s">
        <v>189</v>
      </c>
      <c r="O267" s="100" t="s">
        <v>188</v>
      </c>
      <c r="P267" s="100" t="s">
        <v>188</v>
      </c>
      <c r="Q267" s="100" t="s">
        <v>188</v>
      </c>
      <c r="R267" s="98" t="s">
        <v>930</v>
      </c>
      <c r="S267" s="98"/>
    </row>
    <row r="268" spans="1:19" s="45" customFormat="1" ht="45" x14ac:dyDescent="0.25">
      <c r="A268" s="98" t="s">
        <v>1088</v>
      </c>
      <c r="B268" s="98" t="s">
        <v>1117</v>
      </c>
      <c r="C268" s="98" t="s">
        <v>1118</v>
      </c>
      <c r="D268" s="98" t="s">
        <v>1152</v>
      </c>
      <c r="E268" s="98"/>
      <c r="F268" s="99" t="s">
        <v>1172</v>
      </c>
      <c r="G268" s="98" t="s">
        <v>1173</v>
      </c>
      <c r="H268" s="100" t="s">
        <v>7</v>
      </c>
      <c r="I268" s="100"/>
      <c r="J268" s="100"/>
      <c r="K268" s="100" t="s">
        <v>872</v>
      </c>
      <c r="L268" s="100" t="s">
        <v>187</v>
      </c>
      <c r="M268" s="100" t="s">
        <v>188</v>
      </c>
      <c r="N268" s="100" t="s">
        <v>189</v>
      </c>
      <c r="O268" s="100" t="s">
        <v>188</v>
      </c>
      <c r="P268" s="100" t="s">
        <v>188</v>
      </c>
      <c r="Q268" s="100" t="s">
        <v>188</v>
      </c>
      <c r="R268" s="98" t="s">
        <v>1208</v>
      </c>
      <c r="S268" s="98"/>
    </row>
    <row r="269" spans="1:19" s="45" customFormat="1" ht="90" hidden="1" x14ac:dyDescent="0.25">
      <c r="A269" s="101" t="s">
        <v>415</v>
      </c>
      <c r="B269" s="101" t="s">
        <v>429</v>
      </c>
      <c r="C269" s="101">
        <v>63145251</v>
      </c>
      <c r="D269" s="101" t="s">
        <v>265</v>
      </c>
      <c r="E269" s="101"/>
      <c r="F269" s="102" t="s">
        <v>443</v>
      </c>
      <c r="G269" s="101" t="s">
        <v>468</v>
      </c>
      <c r="H269" s="104" t="s">
        <v>7</v>
      </c>
      <c r="I269" s="104"/>
      <c r="J269" s="104"/>
      <c r="K269" s="104" t="s">
        <v>872</v>
      </c>
      <c r="L269" s="104" t="s">
        <v>187</v>
      </c>
      <c r="M269" s="104" t="s">
        <v>188</v>
      </c>
      <c r="N269" s="104" t="s">
        <v>189</v>
      </c>
      <c r="O269" s="104" t="s">
        <v>188</v>
      </c>
      <c r="P269" s="104" t="s">
        <v>188</v>
      </c>
      <c r="Q269" s="104" t="s">
        <v>188</v>
      </c>
      <c r="R269" s="101" t="s">
        <v>2405</v>
      </c>
      <c r="S269" s="105">
        <v>46008</v>
      </c>
    </row>
    <row r="270" spans="1:19" s="45" customFormat="1" ht="75" x14ac:dyDescent="0.25">
      <c r="A270" s="98" t="s">
        <v>119</v>
      </c>
      <c r="B270" s="98" t="s">
        <v>1540</v>
      </c>
      <c r="C270" s="98" t="s">
        <v>1541</v>
      </c>
      <c r="D270" s="98" t="s">
        <v>1627</v>
      </c>
      <c r="E270" s="98"/>
      <c r="F270" s="98" t="s">
        <v>1664</v>
      </c>
      <c r="G270" s="98" t="s">
        <v>1811</v>
      </c>
      <c r="H270" s="98" t="s">
        <v>7</v>
      </c>
      <c r="I270" s="98" t="s">
        <v>8</v>
      </c>
      <c r="J270" s="98" t="s">
        <v>9</v>
      </c>
      <c r="K270" s="98" t="s">
        <v>872</v>
      </c>
      <c r="L270" s="100" t="s">
        <v>187</v>
      </c>
      <c r="M270" s="100" t="s">
        <v>188</v>
      </c>
      <c r="N270" s="100" t="s">
        <v>189</v>
      </c>
      <c r="O270" s="100" t="s">
        <v>188</v>
      </c>
      <c r="P270" s="100" t="s">
        <v>188</v>
      </c>
      <c r="Q270" s="100" t="s">
        <v>188</v>
      </c>
      <c r="R270" s="98" t="s">
        <v>1697</v>
      </c>
      <c r="S270" s="98"/>
    </row>
    <row r="271" spans="1:19" s="59" customFormat="1" ht="30" x14ac:dyDescent="0.25">
      <c r="A271" s="98" t="s">
        <v>613</v>
      </c>
      <c r="B271" s="98" t="s">
        <v>638</v>
      </c>
      <c r="C271" s="98">
        <v>27170284</v>
      </c>
      <c r="D271" s="98" t="s">
        <v>265</v>
      </c>
      <c r="E271" s="98"/>
      <c r="F271" s="99" t="s">
        <v>703</v>
      </c>
      <c r="G271" s="114" t="s">
        <v>1755</v>
      </c>
      <c r="H271" s="100" t="s">
        <v>7</v>
      </c>
      <c r="I271" s="100"/>
      <c r="J271" s="100"/>
      <c r="K271" s="100" t="s">
        <v>872</v>
      </c>
      <c r="L271" s="100" t="s">
        <v>187</v>
      </c>
      <c r="M271" s="100" t="s">
        <v>188</v>
      </c>
      <c r="N271" s="100" t="s">
        <v>189</v>
      </c>
      <c r="O271" s="100" t="s">
        <v>188</v>
      </c>
      <c r="P271" s="100" t="s">
        <v>188</v>
      </c>
      <c r="Q271" s="100" t="s">
        <v>188</v>
      </c>
      <c r="R271" s="98" t="s">
        <v>726</v>
      </c>
      <c r="S271" s="98"/>
    </row>
    <row r="272" spans="1:19" s="59" customFormat="1" ht="45" x14ac:dyDescent="0.25">
      <c r="A272" s="98" t="s">
        <v>1059</v>
      </c>
      <c r="B272" s="98" t="s">
        <v>1036</v>
      </c>
      <c r="C272" s="98">
        <v>5996775</v>
      </c>
      <c r="D272" s="98" t="s">
        <v>265</v>
      </c>
      <c r="E272" s="98"/>
      <c r="F272" s="99"/>
      <c r="G272" s="98" t="s">
        <v>969</v>
      </c>
      <c r="H272" s="100" t="s">
        <v>7</v>
      </c>
      <c r="I272" s="100"/>
      <c r="J272" s="100"/>
      <c r="K272" s="100" t="s">
        <v>872</v>
      </c>
      <c r="L272" s="100" t="s">
        <v>187</v>
      </c>
      <c r="M272" s="100" t="s">
        <v>188</v>
      </c>
      <c r="N272" s="100" t="s">
        <v>189</v>
      </c>
      <c r="O272" s="100" t="s">
        <v>188</v>
      </c>
      <c r="P272" s="100" t="s">
        <v>188</v>
      </c>
      <c r="Q272" s="100" t="s">
        <v>188</v>
      </c>
      <c r="R272" s="98" t="s">
        <v>914</v>
      </c>
      <c r="S272" s="98"/>
    </row>
    <row r="273" spans="1:19" s="45" customFormat="1" ht="105" x14ac:dyDescent="0.25">
      <c r="A273" s="98" t="s">
        <v>1597</v>
      </c>
      <c r="B273" s="98" t="s">
        <v>1598</v>
      </c>
      <c r="C273" s="98" t="s">
        <v>1599</v>
      </c>
      <c r="D273" s="98" t="s">
        <v>1643</v>
      </c>
      <c r="E273" s="98" t="s">
        <v>1657</v>
      </c>
      <c r="F273" s="98" t="s">
        <v>1685</v>
      </c>
      <c r="G273" s="98" t="s">
        <v>1686</v>
      </c>
      <c r="H273" s="98" t="s">
        <v>7</v>
      </c>
      <c r="I273" s="98" t="s">
        <v>8</v>
      </c>
      <c r="J273" s="98" t="s">
        <v>9</v>
      </c>
      <c r="K273" s="98" t="s">
        <v>872</v>
      </c>
      <c r="L273" s="100" t="s">
        <v>187</v>
      </c>
      <c r="M273" s="100" t="s">
        <v>188</v>
      </c>
      <c r="N273" s="100" t="s">
        <v>189</v>
      </c>
      <c r="O273" s="100" t="s">
        <v>188</v>
      </c>
      <c r="P273" s="100" t="s">
        <v>188</v>
      </c>
      <c r="Q273" s="100" t="s">
        <v>188</v>
      </c>
      <c r="R273" s="98" t="s">
        <v>1719</v>
      </c>
      <c r="S273" s="98"/>
    </row>
    <row r="274" spans="1:19" s="45" customFormat="1" ht="45" x14ac:dyDescent="0.25">
      <c r="A274" s="110" t="s">
        <v>2016</v>
      </c>
      <c r="B274" s="110" t="s">
        <v>2025</v>
      </c>
      <c r="C274" s="110" t="s">
        <v>2047</v>
      </c>
      <c r="D274" s="98" t="s">
        <v>265</v>
      </c>
      <c r="E274" s="98"/>
      <c r="F274" s="111" t="s">
        <v>2076</v>
      </c>
      <c r="G274" s="98" t="s">
        <v>2477</v>
      </c>
      <c r="H274" s="100" t="s">
        <v>7</v>
      </c>
      <c r="I274" s="100"/>
      <c r="J274" s="100"/>
      <c r="K274" s="100" t="s">
        <v>872</v>
      </c>
      <c r="L274" s="100" t="s">
        <v>187</v>
      </c>
      <c r="M274" s="100" t="s">
        <v>188</v>
      </c>
      <c r="N274" s="100" t="s">
        <v>189</v>
      </c>
      <c r="O274" s="100" t="s">
        <v>188</v>
      </c>
      <c r="P274" s="100" t="s">
        <v>188</v>
      </c>
      <c r="Q274" s="100" t="s">
        <v>188</v>
      </c>
      <c r="R274" s="98" t="s">
        <v>2413</v>
      </c>
      <c r="S274" s="112"/>
    </row>
    <row r="275" spans="1:19" s="59" customFormat="1" ht="60" x14ac:dyDescent="0.25">
      <c r="A275" s="98" t="s">
        <v>2006</v>
      </c>
      <c r="B275" s="98" t="s">
        <v>2035</v>
      </c>
      <c r="C275" s="98" t="s">
        <v>2036</v>
      </c>
      <c r="D275" s="98" t="s">
        <v>2063</v>
      </c>
      <c r="E275" s="98"/>
      <c r="F275" s="98" t="s">
        <v>2064</v>
      </c>
      <c r="G275" s="98" t="s">
        <v>2478</v>
      </c>
      <c r="H275" s="100" t="s">
        <v>7</v>
      </c>
      <c r="I275" s="100"/>
      <c r="J275" s="100"/>
      <c r="K275" s="100" t="s">
        <v>872</v>
      </c>
      <c r="L275" s="100" t="s">
        <v>187</v>
      </c>
      <c r="M275" s="100" t="s">
        <v>188</v>
      </c>
      <c r="N275" s="100" t="s">
        <v>189</v>
      </c>
      <c r="O275" s="100" t="s">
        <v>188</v>
      </c>
      <c r="P275" s="100" t="s">
        <v>188</v>
      </c>
      <c r="Q275" s="100" t="s">
        <v>188</v>
      </c>
      <c r="R275" s="98" t="s">
        <v>2413</v>
      </c>
      <c r="S275" s="112"/>
    </row>
    <row r="276" spans="1:19" s="59" customFormat="1" ht="90" x14ac:dyDescent="0.25">
      <c r="A276" s="98" t="s">
        <v>1592</v>
      </c>
      <c r="B276" s="98" t="s">
        <v>1593</v>
      </c>
      <c r="C276" s="98" t="s">
        <v>1594</v>
      </c>
      <c r="D276" s="98" t="s">
        <v>1641</v>
      </c>
      <c r="E276" s="98"/>
      <c r="F276" s="98" t="s">
        <v>1684</v>
      </c>
      <c r="G276" s="98" t="s">
        <v>1829</v>
      </c>
      <c r="H276" s="98" t="s">
        <v>7</v>
      </c>
      <c r="I276" s="98" t="s">
        <v>8</v>
      </c>
      <c r="J276" s="98" t="s">
        <v>9</v>
      </c>
      <c r="K276" s="98" t="s">
        <v>872</v>
      </c>
      <c r="L276" s="100" t="s">
        <v>187</v>
      </c>
      <c r="M276" s="100" t="s">
        <v>188</v>
      </c>
      <c r="N276" s="100" t="s">
        <v>189</v>
      </c>
      <c r="O276" s="100" t="s">
        <v>188</v>
      </c>
      <c r="P276" s="100" t="s">
        <v>188</v>
      </c>
      <c r="Q276" s="100" t="s">
        <v>188</v>
      </c>
      <c r="R276" s="98" t="s">
        <v>1717</v>
      </c>
      <c r="S276" s="98"/>
    </row>
    <row r="277" spans="1:19" s="59" customFormat="1" ht="45" x14ac:dyDescent="0.25">
      <c r="A277" s="98" t="s">
        <v>1084</v>
      </c>
      <c r="B277" s="98" t="s">
        <v>1107</v>
      </c>
      <c r="C277" s="98" t="s">
        <v>1108</v>
      </c>
      <c r="D277" s="98" t="s">
        <v>265</v>
      </c>
      <c r="E277" s="98"/>
      <c r="F277" s="99" t="s">
        <v>1164</v>
      </c>
      <c r="G277" s="98" t="s">
        <v>1165</v>
      </c>
      <c r="H277" s="100" t="s">
        <v>7</v>
      </c>
      <c r="I277" s="100"/>
      <c r="J277" s="100"/>
      <c r="K277" s="100" t="s">
        <v>872</v>
      </c>
      <c r="L277" s="100" t="s">
        <v>187</v>
      </c>
      <c r="M277" s="100" t="s">
        <v>188</v>
      </c>
      <c r="N277" s="100" t="s">
        <v>189</v>
      </c>
      <c r="O277" s="100" t="s">
        <v>188</v>
      </c>
      <c r="P277" s="100" t="s">
        <v>188</v>
      </c>
      <c r="Q277" s="100" t="s">
        <v>188</v>
      </c>
      <c r="R277" s="98" t="s">
        <v>1203</v>
      </c>
      <c r="S277" s="98"/>
    </row>
    <row r="278" spans="1:19" s="59" customFormat="1" ht="45" x14ac:dyDescent="0.25">
      <c r="A278" s="98" t="s">
        <v>1077</v>
      </c>
      <c r="B278" s="98" t="s">
        <v>1053</v>
      </c>
      <c r="C278" s="98" t="s">
        <v>1032</v>
      </c>
      <c r="D278" s="98" t="s">
        <v>406</v>
      </c>
      <c r="E278" s="98"/>
      <c r="F278" s="99" t="s">
        <v>989</v>
      </c>
      <c r="G278" s="98" t="s">
        <v>961</v>
      </c>
      <c r="H278" s="100" t="s">
        <v>7</v>
      </c>
      <c r="I278" s="100"/>
      <c r="J278" s="100"/>
      <c r="K278" s="100" t="s">
        <v>872</v>
      </c>
      <c r="L278" s="100" t="s">
        <v>187</v>
      </c>
      <c r="M278" s="100" t="s">
        <v>188</v>
      </c>
      <c r="N278" s="100" t="s">
        <v>189</v>
      </c>
      <c r="O278" s="100" t="s">
        <v>188</v>
      </c>
      <c r="P278" s="100" t="s">
        <v>188</v>
      </c>
      <c r="Q278" s="100" t="s">
        <v>188</v>
      </c>
      <c r="R278" s="98" t="s">
        <v>936</v>
      </c>
      <c r="S278" s="98"/>
    </row>
    <row r="279" spans="1:19" s="45" customFormat="1" ht="45" x14ac:dyDescent="0.25">
      <c r="A279" s="98" t="s">
        <v>1070</v>
      </c>
      <c r="B279" s="98" t="s">
        <v>1046</v>
      </c>
      <c r="C279" s="98">
        <v>45274924</v>
      </c>
      <c r="D279" s="98" t="s">
        <v>1018</v>
      </c>
      <c r="E279" s="98"/>
      <c r="F279" s="99" t="s">
        <v>983</v>
      </c>
      <c r="G279" s="98" t="s">
        <v>954</v>
      </c>
      <c r="H279" s="100" t="s">
        <v>7</v>
      </c>
      <c r="I279" s="100"/>
      <c r="J279" s="100"/>
      <c r="K279" s="100" t="s">
        <v>872</v>
      </c>
      <c r="L279" s="100" t="s">
        <v>187</v>
      </c>
      <c r="M279" s="100" t="s">
        <v>188</v>
      </c>
      <c r="N279" s="100" t="s">
        <v>189</v>
      </c>
      <c r="O279" s="100" t="s">
        <v>188</v>
      </c>
      <c r="P279" s="100" t="s">
        <v>188</v>
      </c>
      <c r="Q279" s="100" t="s">
        <v>188</v>
      </c>
      <c r="R279" s="98" t="s">
        <v>929</v>
      </c>
      <c r="S279" s="98"/>
    </row>
    <row r="280" spans="1:19" s="45" customFormat="1" ht="150" x14ac:dyDescent="0.25">
      <c r="A280" s="98" t="s">
        <v>1617</v>
      </c>
      <c r="B280" s="98" t="s">
        <v>1618</v>
      </c>
      <c r="C280" s="98" t="s">
        <v>1619</v>
      </c>
      <c r="D280" s="98" t="s">
        <v>1649</v>
      </c>
      <c r="E280" s="98" t="s">
        <v>1662</v>
      </c>
      <c r="F280" s="98" t="s">
        <v>1693</v>
      </c>
      <c r="G280" s="98" t="s">
        <v>1837</v>
      </c>
      <c r="H280" s="98" t="s">
        <v>7</v>
      </c>
      <c r="I280" s="98" t="s">
        <v>8</v>
      </c>
      <c r="J280" s="98" t="s">
        <v>9</v>
      </c>
      <c r="K280" s="98" t="s">
        <v>872</v>
      </c>
      <c r="L280" s="100" t="s">
        <v>187</v>
      </c>
      <c r="M280" s="100" t="s">
        <v>188</v>
      </c>
      <c r="N280" s="100" t="s">
        <v>189</v>
      </c>
      <c r="O280" s="100" t="s">
        <v>188</v>
      </c>
      <c r="P280" s="100" t="s">
        <v>188</v>
      </c>
      <c r="Q280" s="100" t="s">
        <v>188</v>
      </c>
      <c r="R280" s="98" t="s">
        <v>1727</v>
      </c>
      <c r="S280" s="98"/>
    </row>
    <row r="281" spans="1:19" s="45" customFormat="1" ht="45" x14ac:dyDescent="0.25">
      <c r="A281" s="98" t="s">
        <v>620</v>
      </c>
      <c r="B281" s="98" t="s">
        <v>647</v>
      </c>
      <c r="C281" s="98">
        <v>27096670</v>
      </c>
      <c r="D281" s="98" t="s">
        <v>404</v>
      </c>
      <c r="E281" s="98"/>
      <c r="F281" s="99" t="s">
        <v>712</v>
      </c>
      <c r="G281" s="98" t="s">
        <v>1762</v>
      </c>
      <c r="H281" s="100" t="s">
        <v>7</v>
      </c>
      <c r="I281" s="100"/>
      <c r="J281" s="100"/>
      <c r="K281" s="100" t="s">
        <v>872</v>
      </c>
      <c r="L281" s="100" t="s">
        <v>187</v>
      </c>
      <c r="M281" s="100" t="s">
        <v>188</v>
      </c>
      <c r="N281" s="100" t="s">
        <v>189</v>
      </c>
      <c r="O281" s="100" t="s">
        <v>188</v>
      </c>
      <c r="P281" s="100" t="s">
        <v>188</v>
      </c>
      <c r="Q281" s="100" t="s">
        <v>188</v>
      </c>
      <c r="R281" s="98" t="s">
        <v>726</v>
      </c>
      <c r="S281" s="98"/>
    </row>
    <row r="282" spans="1:19" s="59" customFormat="1" ht="60" x14ac:dyDescent="0.25">
      <c r="A282" s="98" t="s">
        <v>1405</v>
      </c>
      <c r="B282" s="98" t="s">
        <v>1406</v>
      </c>
      <c r="C282" s="98" t="s">
        <v>1407</v>
      </c>
      <c r="D282" s="98" t="s">
        <v>1453</v>
      </c>
      <c r="E282" s="98"/>
      <c r="F282" s="99" t="s">
        <v>1482</v>
      </c>
      <c r="G282" s="98" t="s">
        <v>1798</v>
      </c>
      <c r="H282" s="100" t="s">
        <v>7</v>
      </c>
      <c r="I282" s="100"/>
      <c r="J282" s="100"/>
      <c r="K282" s="100" t="s">
        <v>872</v>
      </c>
      <c r="L282" s="100" t="s">
        <v>187</v>
      </c>
      <c r="M282" s="100" t="s">
        <v>188</v>
      </c>
      <c r="N282" s="100" t="s">
        <v>189</v>
      </c>
      <c r="O282" s="100" t="s">
        <v>188</v>
      </c>
      <c r="P282" s="100" t="s">
        <v>188</v>
      </c>
      <c r="Q282" s="100" t="s">
        <v>188</v>
      </c>
      <c r="R282" s="98" t="s">
        <v>1510</v>
      </c>
      <c r="S282" s="98"/>
    </row>
    <row r="283" spans="1:19" s="59" customFormat="1" ht="60" x14ac:dyDescent="0.25">
      <c r="A283" s="98" t="s">
        <v>1581</v>
      </c>
      <c r="B283" s="98" t="s">
        <v>1582</v>
      </c>
      <c r="C283" s="98" t="s">
        <v>1583</v>
      </c>
      <c r="D283" s="98" t="s">
        <v>1639</v>
      </c>
      <c r="E283" s="98" t="s">
        <v>1655</v>
      </c>
      <c r="F283" s="98" t="s">
        <v>1680</v>
      </c>
      <c r="G283" s="98" t="s">
        <v>1825</v>
      </c>
      <c r="H283" s="98" t="s">
        <v>7</v>
      </c>
      <c r="I283" s="98" t="s">
        <v>8</v>
      </c>
      <c r="J283" s="98" t="s">
        <v>9</v>
      </c>
      <c r="K283" s="98" t="s">
        <v>872</v>
      </c>
      <c r="L283" s="100" t="s">
        <v>187</v>
      </c>
      <c r="M283" s="100" t="s">
        <v>188</v>
      </c>
      <c r="N283" s="100" t="s">
        <v>189</v>
      </c>
      <c r="O283" s="100" t="s">
        <v>188</v>
      </c>
      <c r="P283" s="100" t="s">
        <v>188</v>
      </c>
      <c r="Q283" s="100" t="s">
        <v>188</v>
      </c>
      <c r="R283" s="98" t="s">
        <v>1713</v>
      </c>
      <c r="S283" s="98"/>
    </row>
    <row r="284" spans="1:19" s="59" customFormat="1" ht="60" x14ac:dyDescent="0.25">
      <c r="A284" s="98" t="s">
        <v>1072</v>
      </c>
      <c r="B284" s="98" t="s">
        <v>1048</v>
      </c>
      <c r="C284" s="98">
        <v>24705217</v>
      </c>
      <c r="D284" s="98" t="s">
        <v>1020</v>
      </c>
      <c r="E284" s="98"/>
      <c r="F284" s="99"/>
      <c r="G284" s="98" t="s">
        <v>956</v>
      </c>
      <c r="H284" s="100" t="s">
        <v>7</v>
      </c>
      <c r="I284" s="100"/>
      <c r="J284" s="100"/>
      <c r="K284" s="100" t="s">
        <v>872</v>
      </c>
      <c r="L284" s="100" t="s">
        <v>187</v>
      </c>
      <c r="M284" s="100" t="s">
        <v>188</v>
      </c>
      <c r="N284" s="100" t="s">
        <v>189</v>
      </c>
      <c r="O284" s="100" t="s">
        <v>188</v>
      </c>
      <c r="P284" s="100" t="s">
        <v>188</v>
      </c>
      <c r="Q284" s="100" t="s">
        <v>188</v>
      </c>
      <c r="R284" s="98" t="s">
        <v>931</v>
      </c>
      <c r="S284" s="98"/>
    </row>
    <row r="285" spans="1:19" s="59" customFormat="1" ht="75" x14ac:dyDescent="0.25">
      <c r="A285" s="98" t="s">
        <v>1417</v>
      </c>
      <c r="B285" s="98" t="s">
        <v>1418</v>
      </c>
      <c r="C285" s="98" t="s">
        <v>1419</v>
      </c>
      <c r="D285" s="98" t="s">
        <v>1455</v>
      </c>
      <c r="E285" s="98" t="s">
        <v>1467</v>
      </c>
      <c r="F285" s="99" t="s">
        <v>1485</v>
      </c>
      <c r="G285" s="98" t="s">
        <v>1802</v>
      </c>
      <c r="H285" s="100" t="s">
        <v>7</v>
      </c>
      <c r="I285" s="100"/>
      <c r="J285" s="100"/>
      <c r="K285" s="100" t="s">
        <v>872</v>
      </c>
      <c r="L285" s="100" t="s">
        <v>187</v>
      </c>
      <c r="M285" s="100" t="s">
        <v>188</v>
      </c>
      <c r="N285" s="100" t="s">
        <v>189</v>
      </c>
      <c r="O285" s="100" t="s">
        <v>188</v>
      </c>
      <c r="P285" s="100" t="s">
        <v>188</v>
      </c>
      <c r="Q285" s="100" t="s">
        <v>188</v>
      </c>
      <c r="R285" s="98" t="s">
        <v>1513</v>
      </c>
      <c r="S285" s="98"/>
    </row>
    <row r="286" spans="1:19" s="59" customFormat="1" ht="90" x14ac:dyDescent="0.25">
      <c r="A286" s="100" t="s">
        <v>623</v>
      </c>
      <c r="B286" s="98" t="s">
        <v>652</v>
      </c>
      <c r="C286" s="98">
        <v>16145151</v>
      </c>
      <c r="D286" s="98" t="s">
        <v>688</v>
      </c>
      <c r="E286" s="98"/>
      <c r="F286" s="99" t="s">
        <v>715</v>
      </c>
      <c r="G286" s="98" t="s">
        <v>1767</v>
      </c>
      <c r="H286" s="100" t="s">
        <v>7</v>
      </c>
      <c r="I286" s="100"/>
      <c r="J286" s="100"/>
      <c r="K286" s="100" t="s">
        <v>872</v>
      </c>
      <c r="L286" s="100" t="s">
        <v>187</v>
      </c>
      <c r="M286" s="100" t="s">
        <v>188</v>
      </c>
      <c r="N286" s="100" t="s">
        <v>189</v>
      </c>
      <c r="O286" s="100" t="s">
        <v>188</v>
      </c>
      <c r="P286" s="100" t="s">
        <v>188</v>
      </c>
      <c r="Q286" s="100" t="s">
        <v>188</v>
      </c>
      <c r="R286" s="98" t="s">
        <v>726</v>
      </c>
      <c r="S286" s="98"/>
    </row>
    <row r="287" spans="1:19" s="59" customFormat="1" ht="45" x14ac:dyDescent="0.25">
      <c r="A287" s="98" t="s">
        <v>1076</v>
      </c>
      <c r="B287" s="98" t="s">
        <v>1052</v>
      </c>
      <c r="C287" s="98">
        <v>27291294</v>
      </c>
      <c r="D287" s="98" t="s">
        <v>1023</v>
      </c>
      <c r="E287" s="98" t="s">
        <v>1002</v>
      </c>
      <c r="F287" s="99" t="s">
        <v>988</v>
      </c>
      <c r="G287" s="98" t="s">
        <v>960</v>
      </c>
      <c r="H287" s="100" t="s">
        <v>7</v>
      </c>
      <c r="I287" s="100"/>
      <c r="J287" s="100"/>
      <c r="K287" s="100" t="s">
        <v>872</v>
      </c>
      <c r="L287" s="100" t="s">
        <v>187</v>
      </c>
      <c r="M287" s="100" t="s">
        <v>188</v>
      </c>
      <c r="N287" s="100" t="s">
        <v>189</v>
      </c>
      <c r="O287" s="100" t="s">
        <v>188</v>
      </c>
      <c r="P287" s="100" t="s">
        <v>188</v>
      </c>
      <c r="Q287" s="100" t="s">
        <v>188</v>
      </c>
      <c r="R287" s="98" t="s">
        <v>935</v>
      </c>
      <c r="S287" s="98"/>
    </row>
    <row r="288" spans="1:19" s="59" customFormat="1" ht="60" x14ac:dyDescent="0.25">
      <c r="A288" s="115" t="s">
        <v>361</v>
      </c>
      <c r="B288" s="115" t="s">
        <v>367</v>
      </c>
      <c r="C288" s="115">
        <v>29010501</v>
      </c>
      <c r="D288" s="115" t="s">
        <v>373</v>
      </c>
      <c r="E288" s="98"/>
      <c r="F288" s="99" t="s">
        <v>381</v>
      </c>
      <c r="G288" s="115" t="s">
        <v>1740</v>
      </c>
      <c r="H288" s="100" t="s">
        <v>7</v>
      </c>
      <c r="I288" s="100"/>
      <c r="J288" s="100"/>
      <c r="K288" s="100" t="s">
        <v>872</v>
      </c>
      <c r="L288" s="100" t="s">
        <v>187</v>
      </c>
      <c r="M288" s="100" t="s">
        <v>188</v>
      </c>
      <c r="N288" s="100" t="s">
        <v>189</v>
      </c>
      <c r="O288" s="100" t="s">
        <v>188</v>
      </c>
      <c r="P288" s="100" t="s">
        <v>188</v>
      </c>
      <c r="Q288" s="100" t="s">
        <v>188</v>
      </c>
      <c r="R288" s="98" t="s">
        <v>387</v>
      </c>
      <c r="S288" s="98"/>
    </row>
    <row r="289" spans="1:19" s="59" customFormat="1" ht="105" x14ac:dyDescent="0.25">
      <c r="A289" s="98" t="s">
        <v>361</v>
      </c>
      <c r="B289" s="98" t="s">
        <v>1038</v>
      </c>
      <c r="C289" s="98" t="s">
        <v>1030</v>
      </c>
      <c r="D289" s="98" t="s">
        <v>1008</v>
      </c>
      <c r="E289" s="98" t="s">
        <v>994</v>
      </c>
      <c r="F289" s="99" t="s">
        <v>381</v>
      </c>
      <c r="G289" s="98" t="s">
        <v>971</v>
      </c>
      <c r="H289" s="100" t="s">
        <v>7</v>
      </c>
      <c r="I289" s="100"/>
      <c r="J289" s="100"/>
      <c r="K289" s="100" t="s">
        <v>872</v>
      </c>
      <c r="L289" s="100" t="s">
        <v>187</v>
      </c>
      <c r="M289" s="100" t="s">
        <v>188</v>
      </c>
      <c r="N289" s="100" t="s">
        <v>189</v>
      </c>
      <c r="O289" s="100" t="s">
        <v>188</v>
      </c>
      <c r="P289" s="100" t="s">
        <v>188</v>
      </c>
      <c r="Q289" s="100" t="s">
        <v>188</v>
      </c>
      <c r="R289" s="98" t="s">
        <v>916</v>
      </c>
      <c r="S289" s="98"/>
    </row>
    <row r="290" spans="1:19" s="59" customFormat="1" ht="45" x14ac:dyDescent="0.25">
      <c r="A290" s="98" t="s">
        <v>1089</v>
      </c>
      <c r="B290" s="98" t="s">
        <v>1119</v>
      </c>
      <c r="C290" s="98" t="s">
        <v>1120</v>
      </c>
      <c r="D290" s="98" t="s">
        <v>399</v>
      </c>
      <c r="E290" s="98"/>
      <c r="F290" s="99" t="s">
        <v>1174</v>
      </c>
      <c r="G290" s="98" t="s">
        <v>1175</v>
      </c>
      <c r="H290" s="100" t="s">
        <v>7</v>
      </c>
      <c r="I290" s="100"/>
      <c r="J290" s="100"/>
      <c r="K290" s="100" t="s">
        <v>872</v>
      </c>
      <c r="L290" s="100" t="s">
        <v>187</v>
      </c>
      <c r="M290" s="100" t="s">
        <v>188</v>
      </c>
      <c r="N290" s="100" t="s">
        <v>189</v>
      </c>
      <c r="O290" s="100" t="s">
        <v>188</v>
      </c>
      <c r="P290" s="100" t="s">
        <v>188</v>
      </c>
      <c r="Q290" s="100" t="s">
        <v>188</v>
      </c>
      <c r="R290" s="98" t="s">
        <v>1209</v>
      </c>
      <c r="S290" s="98"/>
    </row>
    <row r="291" spans="1:19" s="59" customFormat="1" ht="60" x14ac:dyDescent="0.25">
      <c r="A291" s="98" t="s">
        <v>421</v>
      </c>
      <c r="B291" s="98" t="s">
        <v>435</v>
      </c>
      <c r="C291" s="98">
        <v>28143213</v>
      </c>
      <c r="D291" s="98" t="s">
        <v>408</v>
      </c>
      <c r="E291" s="98"/>
      <c r="F291" s="99" t="s">
        <v>449</v>
      </c>
      <c r="G291" s="98" t="s">
        <v>460</v>
      </c>
      <c r="H291" s="100" t="s">
        <v>7</v>
      </c>
      <c r="I291" s="100"/>
      <c r="J291" s="100"/>
      <c r="K291" s="100" t="s">
        <v>872</v>
      </c>
      <c r="L291" s="100" t="s">
        <v>187</v>
      </c>
      <c r="M291" s="100" t="s">
        <v>188</v>
      </c>
      <c r="N291" s="100" t="s">
        <v>189</v>
      </c>
      <c r="O291" s="100" t="s">
        <v>188</v>
      </c>
      <c r="P291" s="100" t="s">
        <v>188</v>
      </c>
      <c r="Q291" s="100" t="s">
        <v>188</v>
      </c>
      <c r="R291" s="98" t="s">
        <v>477</v>
      </c>
      <c r="S291" s="98"/>
    </row>
    <row r="292" spans="1:19" s="45" customFormat="1" ht="60" x14ac:dyDescent="0.25">
      <c r="A292" s="98" t="s">
        <v>1388</v>
      </c>
      <c r="B292" s="98" t="s">
        <v>1389</v>
      </c>
      <c r="C292" s="98" t="s">
        <v>1390</v>
      </c>
      <c r="D292" s="98" t="s">
        <v>265</v>
      </c>
      <c r="E292" s="98"/>
      <c r="F292" s="99" t="s">
        <v>1479</v>
      </c>
      <c r="G292" s="98" t="s">
        <v>1792</v>
      </c>
      <c r="H292" s="100" t="s">
        <v>7</v>
      </c>
      <c r="I292" s="100"/>
      <c r="J292" s="100"/>
      <c r="K292" s="100" t="s">
        <v>872</v>
      </c>
      <c r="L292" s="100" t="s">
        <v>187</v>
      </c>
      <c r="M292" s="100" t="s">
        <v>188</v>
      </c>
      <c r="N292" s="100" t="s">
        <v>189</v>
      </c>
      <c r="O292" s="100" t="s">
        <v>188</v>
      </c>
      <c r="P292" s="100" t="s">
        <v>188</v>
      </c>
      <c r="Q292" s="100" t="s">
        <v>188</v>
      </c>
      <c r="R292" s="98" t="s">
        <v>1507</v>
      </c>
      <c r="S292" s="98"/>
    </row>
    <row r="293" spans="1:19" s="45" customFormat="1" ht="30" x14ac:dyDescent="0.25">
      <c r="A293" s="100" t="s">
        <v>1899</v>
      </c>
      <c r="B293" s="98" t="s">
        <v>1900</v>
      </c>
      <c r="C293" s="98" t="s">
        <v>1901</v>
      </c>
      <c r="D293" s="98" t="s">
        <v>1902</v>
      </c>
      <c r="E293" s="98"/>
      <c r="F293" s="99" t="s">
        <v>1904</v>
      </c>
      <c r="G293" s="98" t="s">
        <v>1903</v>
      </c>
      <c r="H293" s="100" t="s">
        <v>7</v>
      </c>
      <c r="I293" s="100"/>
      <c r="J293" s="100"/>
      <c r="K293" s="100" t="s">
        <v>872</v>
      </c>
      <c r="L293" s="100" t="s">
        <v>187</v>
      </c>
      <c r="M293" s="100" t="s">
        <v>188</v>
      </c>
      <c r="N293" s="100" t="s">
        <v>189</v>
      </c>
      <c r="O293" s="100" t="s">
        <v>188</v>
      </c>
      <c r="P293" s="100" t="s">
        <v>188</v>
      </c>
      <c r="Q293" s="100" t="s">
        <v>188</v>
      </c>
      <c r="R293" s="98" t="s">
        <v>2413</v>
      </c>
      <c r="S293" s="112"/>
    </row>
    <row r="294" spans="1:19" s="45" customFormat="1" ht="90" hidden="1" x14ac:dyDescent="0.25">
      <c r="A294" s="101" t="s">
        <v>1548</v>
      </c>
      <c r="B294" s="101" t="s">
        <v>1549</v>
      </c>
      <c r="C294" s="101" t="s">
        <v>1550</v>
      </c>
      <c r="D294" s="101" t="s">
        <v>1628</v>
      </c>
      <c r="E294" s="101"/>
      <c r="F294" s="101" t="s">
        <v>1667</v>
      </c>
      <c r="G294" s="101" t="s">
        <v>1814</v>
      </c>
      <c r="H294" s="101" t="s">
        <v>7</v>
      </c>
      <c r="I294" s="101" t="s">
        <v>8</v>
      </c>
      <c r="J294" s="101" t="s">
        <v>9</v>
      </c>
      <c r="K294" s="101" t="s">
        <v>872</v>
      </c>
      <c r="L294" s="104" t="s">
        <v>187</v>
      </c>
      <c r="M294" s="104" t="s">
        <v>188</v>
      </c>
      <c r="N294" s="104" t="s">
        <v>189</v>
      </c>
      <c r="O294" s="104" t="s">
        <v>188</v>
      </c>
      <c r="P294" s="104" t="s">
        <v>188</v>
      </c>
      <c r="Q294" s="104" t="s">
        <v>188</v>
      </c>
      <c r="R294" s="101" t="s">
        <v>2406</v>
      </c>
      <c r="S294" s="105">
        <v>46008</v>
      </c>
    </row>
    <row r="295" spans="1:19" s="45" customFormat="1" ht="30" x14ac:dyDescent="0.25">
      <c r="A295" s="98" t="s">
        <v>1548</v>
      </c>
      <c r="B295" s="98" t="s">
        <v>1549</v>
      </c>
      <c r="C295" s="98" t="s">
        <v>1550</v>
      </c>
      <c r="D295" s="98" t="s">
        <v>2053</v>
      </c>
      <c r="E295" s="98"/>
      <c r="F295" s="117" t="s">
        <v>2080</v>
      </c>
      <c r="G295" s="114" t="s">
        <v>2479</v>
      </c>
      <c r="H295" s="100" t="s">
        <v>7</v>
      </c>
      <c r="I295" s="100"/>
      <c r="J295" s="100"/>
      <c r="K295" s="100" t="s">
        <v>872</v>
      </c>
      <c r="L295" s="100" t="s">
        <v>187</v>
      </c>
      <c r="M295" s="100" t="s">
        <v>188</v>
      </c>
      <c r="N295" s="100" t="s">
        <v>189</v>
      </c>
      <c r="O295" s="100" t="s">
        <v>188</v>
      </c>
      <c r="P295" s="100" t="s">
        <v>188</v>
      </c>
      <c r="Q295" s="100" t="s">
        <v>188</v>
      </c>
      <c r="R295" s="98" t="s">
        <v>2413</v>
      </c>
      <c r="S295" s="112"/>
    </row>
    <row r="296" spans="1:19" s="59" customFormat="1" ht="45" x14ac:dyDescent="0.25">
      <c r="A296" s="100" t="s">
        <v>622</v>
      </c>
      <c r="B296" s="98" t="s">
        <v>649</v>
      </c>
      <c r="C296" s="98">
        <v>47118865</v>
      </c>
      <c r="D296" s="98" t="s">
        <v>685</v>
      </c>
      <c r="E296" s="98"/>
      <c r="F296" s="99" t="s">
        <v>714</v>
      </c>
      <c r="G296" s="98" t="s">
        <v>1764</v>
      </c>
      <c r="H296" s="100" t="s">
        <v>7</v>
      </c>
      <c r="I296" s="100"/>
      <c r="J296" s="100"/>
      <c r="K296" s="100" t="s">
        <v>872</v>
      </c>
      <c r="L296" s="100" t="s">
        <v>187</v>
      </c>
      <c r="M296" s="100" t="s">
        <v>188</v>
      </c>
      <c r="N296" s="100" t="s">
        <v>189</v>
      </c>
      <c r="O296" s="100" t="s">
        <v>188</v>
      </c>
      <c r="P296" s="100" t="s">
        <v>188</v>
      </c>
      <c r="Q296" s="100" t="s">
        <v>188</v>
      </c>
      <c r="R296" s="98" t="s">
        <v>726</v>
      </c>
      <c r="S296" s="98"/>
    </row>
    <row r="297" spans="1:19" s="59" customFormat="1" ht="45" x14ac:dyDescent="0.25">
      <c r="A297" s="98" t="s">
        <v>531</v>
      </c>
      <c r="B297" s="98" t="s">
        <v>1905</v>
      </c>
      <c r="C297" s="98" t="s">
        <v>1906</v>
      </c>
      <c r="D297" s="98" t="s">
        <v>265</v>
      </c>
      <c r="E297" s="98"/>
      <c r="F297" s="99" t="s">
        <v>1908</v>
      </c>
      <c r="G297" s="98" t="s">
        <v>1907</v>
      </c>
      <c r="H297" s="100" t="s">
        <v>7</v>
      </c>
      <c r="I297" s="100"/>
      <c r="J297" s="100"/>
      <c r="K297" s="100" t="s">
        <v>872</v>
      </c>
      <c r="L297" s="100" t="s">
        <v>187</v>
      </c>
      <c r="M297" s="100" t="s">
        <v>188</v>
      </c>
      <c r="N297" s="100" t="s">
        <v>189</v>
      </c>
      <c r="O297" s="100" t="s">
        <v>188</v>
      </c>
      <c r="P297" s="100" t="s">
        <v>188</v>
      </c>
      <c r="Q297" s="100" t="s">
        <v>188</v>
      </c>
      <c r="R297" s="98" t="s">
        <v>2413</v>
      </c>
      <c r="S297" s="112"/>
    </row>
    <row r="298" spans="1:19" s="45" customFormat="1" ht="45" x14ac:dyDescent="0.25">
      <c r="A298" s="98" t="s">
        <v>1098</v>
      </c>
      <c r="B298" s="98" t="s">
        <v>1139</v>
      </c>
      <c r="C298" s="98" t="s">
        <v>1140</v>
      </c>
      <c r="D298" s="98" t="s">
        <v>1007</v>
      </c>
      <c r="E298" s="98"/>
      <c r="F298" s="99" t="s">
        <v>1188</v>
      </c>
      <c r="G298" s="98" t="s">
        <v>1198</v>
      </c>
      <c r="H298" s="100" t="s">
        <v>7</v>
      </c>
      <c r="I298" s="100"/>
      <c r="J298" s="100"/>
      <c r="K298" s="100" t="s">
        <v>872</v>
      </c>
      <c r="L298" s="100" t="s">
        <v>187</v>
      </c>
      <c r="M298" s="100" t="s">
        <v>188</v>
      </c>
      <c r="N298" s="100" t="s">
        <v>189</v>
      </c>
      <c r="O298" s="100" t="s">
        <v>188</v>
      </c>
      <c r="P298" s="100" t="s">
        <v>188</v>
      </c>
      <c r="Q298" s="100" t="s">
        <v>188</v>
      </c>
      <c r="R298" s="98" t="s">
        <v>1219</v>
      </c>
      <c r="S298" s="98"/>
    </row>
    <row r="299" spans="1:19" s="45" customFormat="1" ht="60" x14ac:dyDescent="0.25">
      <c r="A299" s="98" t="s">
        <v>1623</v>
      </c>
      <c r="B299" s="98" t="s">
        <v>1624</v>
      </c>
      <c r="C299" s="98" t="s">
        <v>1625</v>
      </c>
      <c r="D299" s="98" t="s">
        <v>1651</v>
      </c>
      <c r="E299" s="98"/>
      <c r="F299" s="98" t="s">
        <v>1695</v>
      </c>
      <c r="G299" s="98" t="s">
        <v>1839</v>
      </c>
      <c r="H299" s="98" t="s">
        <v>7</v>
      </c>
      <c r="I299" s="98" t="s">
        <v>8</v>
      </c>
      <c r="J299" s="98" t="s">
        <v>9</v>
      </c>
      <c r="K299" s="98" t="s">
        <v>872</v>
      </c>
      <c r="L299" s="100" t="s">
        <v>187</v>
      </c>
      <c r="M299" s="100" t="s">
        <v>188</v>
      </c>
      <c r="N299" s="100" t="s">
        <v>189</v>
      </c>
      <c r="O299" s="100" t="s">
        <v>188</v>
      </c>
      <c r="P299" s="100" t="s">
        <v>188</v>
      </c>
      <c r="Q299" s="100" t="s">
        <v>188</v>
      </c>
      <c r="R299" s="98" t="s">
        <v>1729</v>
      </c>
      <c r="S299" s="98"/>
    </row>
    <row r="300" spans="1:19" s="45" customFormat="1" ht="60" x14ac:dyDescent="0.25">
      <c r="A300" s="98" t="s">
        <v>419</v>
      </c>
      <c r="B300" s="98" t="s">
        <v>433</v>
      </c>
      <c r="C300" s="98">
        <v>11295317</v>
      </c>
      <c r="D300" s="98" t="s">
        <v>404</v>
      </c>
      <c r="E300" s="98"/>
      <c r="F300" s="99" t="s">
        <v>447</v>
      </c>
      <c r="G300" s="98" t="s">
        <v>458</v>
      </c>
      <c r="H300" s="100" t="s">
        <v>7</v>
      </c>
      <c r="I300" s="100"/>
      <c r="J300" s="100"/>
      <c r="K300" s="100" t="s">
        <v>872</v>
      </c>
      <c r="L300" s="100" t="s">
        <v>187</v>
      </c>
      <c r="M300" s="100" t="s">
        <v>188</v>
      </c>
      <c r="N300" s="100" t="s">
        <v>189</v>
      </c>
      <c r="O300" s="100" t="s">
        <v>188</v>
      </c>
      <c r="P300" s="100" t="s">
        <v>188</v>
      </c>
      <c r="Q300" s="100" t="s">
        <v>188</v>
      </c>
      <c r="R300" s="98" t="s">
        <v>475</v>
      </c>
      <c r="S300" s="98"/>
    </row>
    <row r="301" spans="1:19" s="45" customFormat="1" ht="30" x14ac:dyDescent="0.25">
      <c r="A301" s="98" t="s">
        <v>286</v>
      </c>
      <c r="B301" s="98" t="s">
        <v>1909</v>
      </c>
      <c r="C301" s="98" t="s">
        <v>1910</v>
      </c>
      <c r="D301" s="98" t="s">
        <v>1911</v>
      </c>
      <c r="E301" s="98"/>
      <c r="F301" s="99" t="s">
        <v>1913</v>
      </c>
      <c r="G301" s="98" t="s">
        <v>1912</v>
      </c>
      <c r="H301" s="100"/>
      <c r="I301" s="100"/>
      <c r="J301" s="100"/>
      <c r="K301" s="100" t="s">
        <v>872</v>
      </c>
      <c r="L301" s="100" t="s">
        <v>187</v>
      </c>
      <c r="M301" s="100" t="s">
        <v>188</v>
      </c>
      <c r="N301" s="100" t="s">
        <v>189</v>
      </c>
      <c r="O301" s="100" t="s">
        <v>188</v>
      </c>
      <c r="P301" s="100" t="s">
        <v>188</v>
      </c>
      <c r="Q301" s="100" t="s">
        <v>188</v>
      </c>
      <c r="R301" s="98" t="s">
        <v>2413</v>
      </c>
      <c r="S301" s="112"/>
    </row>
    <row r="302" spans="1:19" s="59" customFormat="1" ht="45" x14ac:dyDescent="0.25">
      <c r="A302" s="98" t="s">
        <v>1914</v>
      </c>
      <c r="B302" s="98" t="s">
        <v>1915</v>
      </c>
      <c r="C302" s="98" t="s">
        <v>1916</v>
      </c>
      <c r="D302" s="98" t="s">
        <v>1917</v>
      </c>
      <c r="E302" s="98"/>
      <c r="F302" s="99" t="s">
        <v>1919</v>
      </c>
      <c r="G302" s="98" t="s">
        <v>1918</v>
      </c>
      <c r="H302" s="100" t="s">
        <v>7</v>
      </c>
      <c r="I302" s="100"/>
      <c r="J302" s="100"/>
      <c r="K302" s="100" t="s">
        <v>872</v>
      </c>
      <c r="L302" s="100" t="s">
        <v>187</v>
      </c>
      <c r="M302" s="100" t="s">
        <v>188</v>
      </c>
      <c r="N302" s="100" t="s">
        <v>189</v>
      </c>
      <c r="O302" s="100" t="s">
        <v>188</v>
      </c>
      <c r="P302" s="100" t="s">
        <v>188</v>
      </c>
      <c r="Q302" s="100" t="s">
        <v>188</v>
      </c>
      <c r="R302" s="98" t="s">
        <v>2413</v>
      </c>
      <c r="S302" s="112"/>
    </row>
    <row r="303" spans="1:19" s="59" customFormat="1" ht="45" x14ac:dyDescent="0.25">
      <c r="A303" s="110" t="s">
        <v>2012</v>
      </c>
      <c r="B303" s="98" t="s">
        <v>2023</v>
      </c>
      <c r="C303" s="98" t="s">
        <v>1140</v>
      </c>
      <c r="D303" s="98" t="s">
        <v>2055</v>
      </c>
      <c r="E303" s="98"/>
      <c r="F303" s="111" t="s">
        <v>2070</v>
      </c>
      <c r="G303" s="98" t="s">
        <v>2480</v>
      </c>
      <c r="H303" s="100" t="s">
        <v>7</v>
      </c>
      <c r="I303" s="100"/>
      <c r="J303" s="100"/>
      <c r="K303" s="100" t="s">
        <v>872</v>
      </c>
      <c r="L303" s="100" t="s">
        <v>187</v>
      </c>
      <c r="M303" s="100" t="s">
        <v>188</v>
      </c>
      <c r="N303" s="100" t="s">
        <v>189</v>
      </c>
      <c r="O303" s="100" t="s">
        <v>188</v>
      </c>
      <c r="P303" s="100" t="s">
        <v>188</v>
      </c>
      <c r="Q303" s="100" t="s">
        <v>188</v>
      </c>
      <c r="R303" s="98" t="s">
        <v>2413</v>
      </c>
      <c r="S303" s="112"/>
    </row>
    <row r="304" spans="1:19" s="45" customFormat="1" ht="45" x14ac:dyDescent="0.25">
      <c r="A304" s="98" t="s">
        <v>2018</v>
      </c>
      <c r="B304" s="98" t="s">
        <v>2023</v>
      </c>
      <c r="C304" s="98" t="s">
        <v>2049</v>
      </c>
      <c r="D304" s="98" t="s">
        <v>2055</v>
      </c>
      <c r="E304" s="98"/>
      <c r="F304" s="118" t="s">
        <v>2078</v>
      </c>
      <c r="G304" s="98" t="s">
        <v>2481</v>
      </c>
      <c r="H304" s="100" t="s">
        <v>7</v>
      </c>
      <c r="I304" s="100"/>
      <c r="J304" s="100"/>
      <c r="K304" s="100" t="s">
        <v>872</v>
      </c>
      <c r="L304" s="100" t="s">
        <v>187</v>
      </c>
      <c r="M304" s="100" t="s">
        <v>188</v>
      </c>
      <c r="N304" s="100" t="s">
        <v>189</v>
      </c>
      <c r="O304" s="100" t="s">
        <v>188</v>
      </c>
      <c r="P304" s="100" t="s">
        <v>188</v>
      </c>
      <c r="Q304" s="100" t="s">
        <v>188</v>
      </c>
      <c r="R304" s="98" t="s">
        <v>2413</v>
      </c>
      <c r="S304" s="112"/>
    </row>
    <row r="305" spans="1:19" s="45" customFormat="1" ht="90" x14ac:dyDescent="0.25">
      <c r="A305" s="98" t="s">
        <v>1357</v>
      </c>
      <c r="B305" s="98" t="s">
        <v>1358</v>
      </c>
      <c r="C305" s="98" t="s">
        <v>1359</v>
      </c>
      <c r="D305" s="98" t="s">
        <v>265</v>
      </c>
      <c r="E305" s="98" t="s">
        <v>1462</v>
      </c>
      <c r="F305" s="99" t="s">
        <v>1470</v>
      </c>
      <c r="G305" s="98" t="s">
        <v>1781</v>
      </c>
      <c r="H305" s="100" t="s">
        <v>7</v>
      </c>
      <c r="I305" s="100"/>
      <c r="J305" s="100"/>
      <c r="K305" s="100" t="s">
        <v>872</v>
      </c>
      <c r="L305" s="100" t="s">
        <v>187</v>
      </c>
      <c r="M305" s="100" t="s">
        <v>188</v>
      </c>
      <c r="N305" s="100" t="s">
        <v>189</v>
      </c>
      <c r="O305" s="100" t="s">
        <v>188</v>
      </c>
      <c r="P305" s="100" t="s">
        <v>188</v>
      </c>
      <c r="Q305" s="100" t="s">
        <v>188</v>
      </c>
      <c r="R305" s="98" t="s">
        <v>1496</v>
      </c>
      <c r="S305" s="98"/>
    </row>
    <row r="306" spans="1:19" s="59" customFormat="1" ht="30" x14ac:dyDescent="0.25">
      <c r="A306" s="98" t="s">
        <v>1920</v>
      </c>
      <c r="B306" s="98" t="s">
        <v>996</v>
      </c>
      <c r="C306" s="98" t="s">
        <v>1921</v>
      </c>
      <c r="D306" s="98" t="s">
        <v>1922</v>
      </c>
      <c r="E306" s="98"/>
      <c r="F306" s="99" t="s">
        <v>1924</v>
      </c>
      <c r="G306" s="98" t="s">
        <v>1923</v>
      </c>
      <c r="H306" s="100" t="s">
        <v>7</v>
      </c>
      <c r="I306" s="100"/>
      <c r="J306" s="100"/>
      <c r="K306" s="100" t="s">
        <v>872</v>
      </c>
      <c r="L306" s="100" t="s">
        <v>187</v>
      </c>
      <c r="M306" s="100" t="s">
        <v>188</v>
      </c>
      <c r="N306" s="100" t="s">
        <v>189</v>
      </c>
      <c r="O306" s="100" t="s">
        <v>188</v>
      </c>
      <c r="P306" s="100" t="s">
        <v>188</v>
      </c>
      <c r="Q306" s="100" t="s">
        <v>188</v>
      </c>
      <c r="R306" s="98" t="s">
        <v>2413</v>
      </c>
      <c r="S306" s="112"/>
    </row>
    <row r="307" spans="1:19" s="59" customFormat="1" ht="45" x14ac:dyDescent="0.25">
      <c r="A307" s="98" t="s">
        <v>1064</v>
      </c>
      <c r="B307" s="98" t="s">
        <v>1041</v>
      </c>
      <c r="C307" s="98" t="s">
        <v>1028</v>
      </c>
      <c r="D307" s="98" t="s">
        <v>1011</v>
      </c>
      <c r="E307" s="98"/>
      <c r="F307" s="99" t="s">
        <v>976</v>
      </c>
      <c r="G307" s="98" t="s">
        <v>944</v>
      </c>
      <c r="H307" s="100" t="s">
        <v>7</v>
      </c>
      <c r="I307" s="100"/>
      <c r="J307" s="100"/>
      <c r="K307" s="100" t="s">
        <v>872</v>
      </c>
      <c r="L307" s="100" t="s">
        <v>187</v>
      </c>
      <c r="M307" s="100" t="s">
        <v>188</v>
      </c>
      <c r="N307" s="100" t="s">
        <v>189</v>
      </c>
      <c r="O307" s="100" t="s">
        <v>188</v>
      </c>
      <c r="P307" s="100" t="s">
        <v>188</v>
      </c>
      <c r="Q307" s="100" t="s">
        <v>188</v>
      </c>
      <c r="R307" s="98" t="s">
        <v>919</v>
      </c>
      <c r="S307" s="98"/>
    </row>
    <row r="308" spans="1:19" s="45" customFormat="1" ht="30" x14ac:dyDescent="0.25">
      <c r="A308" s="100" t="s">
        <v>50</v>
      </c>
      <c r="B308" s="98" t="s">
        <v>2027</v>
      </c>
      <c r="C308" s="100" t="s">
        <v>2045</v>
      </c>
      <c r="D308" s="100" t="s">
        <v>406</v>
      </c>
      <c r="E308" s="98"/>
      <c r="F308" s="114" t="s">
        <v>2074</v>
      </c>
      <c r="G308" s="98" t="s">
        <v>2482</v>
      </c>
      <c r="H308" s="100" t="s">
        <v>7</v>
      </c>
      <c r="I308" s="100"/>
      <c r="J308" s="100"/>
      <c r="K308" s="100" t="s">
        <v>872</v>
      </c>
      <c r="L308" s="100" t="s">
        <v>187</v>
      </c>
      <c r="M308" s="100" t="s">
        <v>188</v>
      </c>
      <c r="N308" s="100" t="s">
        <v>189</v>
      </c>
      <c r="O308" s="100" t="s">
        <v>188</v>
      </c>
      <c r="P308" s="100" t="s">
        <v>188</v>
      </c>
      <c r="Q308" s="100" t="s">
        <v>188</v>
      </c>
      <c r="R308" s="98" t="s">
        <v>2413</v>
      </c>
      <c r="S308" s="112"/>
    </row>
    <row r="309" spans="1:19" s="45" customFormat="1" ht="45" x14ac:dyDescent="0.25">
      <c r="A309" s="98" t="s">
        <v>1066</v>
      </c>
      <c r="B309" s="98" t="s">
        <v>1043</v>
      </c>
      <c r="C309" s="98">
        <v>27648516</v>
      </c>
      <c r="D309" s="98" t="s">
        <v>1013</v>
      </c>
      <c r="E309" s="98" t="s">
        <v>995</v>
      </c>
      <c r="F309" s="99" t="s">
        <v>978</v>
      </c>
      <c r="G309" s="98" t="s">
        <v>947</v>
      </c>
      <c r="H309" s="100" t="s">
        <v>7</v>
      </c>
      <c r="I309" s="100"/>
      <c r="J309" s="100"/>
      <c r="K309" s="100" t="s">
        <v>872</v>
      </c>
      <c r="L309" s="100" t="s">
        <v>187</v>
      </c>
      <c r="M309" s="100" t="s">
        <v>188</v>
      </c>
      <c r="N309" s="100" t="s">
        <v>189</v>
      </c>
      <c r="O309" s="100" t="s">
        <v>188</v>
      </c>
      <c r="P309" s="100" t="s">
        <v>188</v>
      </c>
      <c r="Q309" s="100" t="s">
        <v>188</v>
      </c>
      <c r="R309" s="98" t="s">
        <v>922</v>
      </c>
      <c r="S309" s="98"/>
    </row>
    <row r="310" spans="1:19" s="45" customFormat="1" ht="45" x14ac:dyDescent="0.25">
      <c r="A310" s="98" t="s">
        <v>289</v>
      </c>
      <c r="B310" s="98" t="s">
        <v>1925</v>
      </c>
      <c r="C310" s="98" t="s">
        <v>1926</v>
      </c>
      <c r="D310" s="98" t="s">
        <v>355</v>
      </c>
      <c r="E310" s="98"/>
      <c r="F310" s="99" t="s">
        <v>1928</v>
      </c>
      <c r="G310" s="98" t="s">
        <v>1927</v>
      </c>
      <c r="H310" s="100" t="s">
        <v>7</v>
      </c>
      <c r="I310" s="100"/>
      <c r="J310" s="100"/>
      <c r="K310" s="100" t="s">
        <v>872</v>
      </c>
      <c r="L310" s="100" t="s">
        <v>187</v>
      </c>
      <c r="M310" s="100" t="s">
        <v>188</v>
      </c>
      <c r="N310" s="100" t="s">
        <v>189</v>
      </c>
      <c r="O310" s="100" t="s">
        <v>188</v>
      </c>
      <c r="P310" s="100" t="s">
        <v>188</v>
      </c>
      <c r="Q310" s="100" t="s">
        <v>188</v>
      </c>
      <c r="R310" s="98" t="s">
        <v>2413</v>
      </c>
      <c r="S310" s="112"/>
    </row>
    <row r="311" spans="1:19" s="59" customFormat="1" ht="60" x14ac:dyDescent="0.25">
      <c r="A311" s="98" t="s">
        <v>1382</v>
      </c>
      <c r="B311" s="98" t="s">
        <v>1383</v>
      </c>
      <c r="C311" s="98" t="s">
        <v>1384</v>
      </c>
      <c r="D311" s="98" t="s">
        <v>1447</v>
      </c>
      <c r="E311" s="98"/>
      <c r="F311" s="99" t="s">
        <v>1477</v>
      </c>
      <c r="G311" s="98" t="s">
        <v>1790</v>
      </c>
      <c r="H311" s="100" t="s">
        <v>7</v>
      </c>
      <c r="I311" s="100"/>
      <c r="J311" s="100"/>
      <c r="K311" s="100" t="s">
        <v>872</v>
      </c>
      <c r="L311" s="100" t="s">
        <v>187</v>
      </c>
      <c r="M311" s="100" t="s">
        <v>188</v>
      </c>
      <c r="N311" s="100" t="s">
        <v>189</v>
      </c>
      <c r="O311" s="100" t="s">
        <v>188</v>
      </c>
      <c r="P311" s="100" t="s">
        <v>188</v>
      </c>
      <c r="Q311" s="100" t="s">
        <v>188</v>
      </c>
      <c r="R311" s="98" t="s">
        <v>1505</v>
      </c>
      <c r="S311" s="98"/>
    </row>
    <row r="312" spans="1:19" s="59" customFormat="1" ht="30" x14ac:dyDescent="0.25">
      <c r="A312" s="113" t="s">
        <v>615</v>
      </c>
      <c r="B312" s="113" t="s">
        <v>640</v>
      </c>
      <c r="C312" s="113" t="s">
        <v>666</v>
      </c>
      <c r="D312" s="113" t="s">
        <v>678</v>
      </c>
      <c r="E312" s="98"/>
      <c r="F312" s="99" t="s">
        <v>705</v>
      </c>
      <c r="G312" s="113" t="s">
        <v>1756</v>
      </c>
      <c r="H312" s="100" t="s">
        <v>7</v>
      </c>
      <c r="I312" s="100"/>
      <c r="J312" s="100"/>
      <c r="K312" s="100" t="s">
        <v>872</v>
      </c>
      <c r="L312" s="100" t="s">
        <v>187</v>
      </c>
      <c r="M312" s="100" t="s">
        <v>188</v>
      </c>
      <c r="N312" s="100" t="s">
        <v>189</v>
      </c>
      <c r="O312" s="100" t="s">
        <v>188</v>
      </c>
      <c r="P312" s="100" t="s">
        <v>188</v>
      </c>
      <c r="Q312" s="100" t="s">
        <v>188</v>
      </c>
      <c r="R312" s="98" t="s">
        <v>726</v>
      </c>
      <c r="S312" s="98"/>
    </row>
    <row r="313" spans="1:19" s="45" customFormat="1" ht="60" x14ac:dyDescent="0.25">
      <c r="A313" s="98" t="s">
        <v>1434</v>
      </c>
      <c r="B313" s="98" t="s">
        <v>1435</v>
      </c>
      <c r="C313" s="98" t="s">
        <v>1436</v>
      </c>
      <c r="D313" s="98" t="s">
        <v>1460</v>
      </c>
      <c r="E313" s="98"/>
      <c r="F313" s="99" t="s">
        <v>1489</v>
      </c>
      <c r="G313" s="98" t="s">
        <v>1808</v>
      </c>
      <c r="H313" s="100" t="s">
        <v>7</v>
      </c>
      <c r="I313" s="100"/>
      <c r="J313" s="100"/>
      <c r="K313" s="100" t="s">
        <v>872</v>
      </c>
      <c r="L313" s="100" t="s">
        <v>187</v>
      </c>
      <c r="M313" s="100" t="s">
        <v>188</v>
      </c>
      <c r="N313" s="100" t="s">
        <v>189</v>
      </c>
      <c r="O313" s="100" t="s">
        <v>188</v>
      </c>
      <c r="P313" s="100" t="s">
        <v>188</v>
      </c>
      <c r="Q313" s="100" t="s">
        <v>188</v>
      </c>
      <c r="R313" s="98" t="s">
        <v>1519</v>
      </c>
      <c r="S313" s="98"/>
    </row>
    <row r="314" spans="1:19" s="20" customFormat="1" ht="60" x14ac:dyDescent="0.25">
      <c r="A314" s="98" t="s">
        <v>1361</v>
      </c>
      <c r="B314" s="98" t="s">
        <v>1362</v>
      </c>
      <c r="C314" s="98" t="s">
        <v>1363</v>
      </c>
      <c r="D314" s="98" t="s">
        <v>1443</v>
      </c>
      <c r="E314" s="98"/>
      <c r="F314" s="99" t="s">
        <v>1491</v>
      </c>
      <c r="G314" s="98" t="s">
        <v>1783</v>
      </c>
      <c r="H314" s="100" t="s">
        <v>7</v>
      </c>
      <c r="I314" s="100"/>
      <c r="J314" s="100"/>
      <c r="K314" s="100" t="s">
        <v>872</v>
      </c>
      <c r="L314" s="100" t="s">
        <v>187</v>
      </c>
      <c r="M314" s="100" t="s">
        <v>188</v>
      </c>
      <c r="N314" s="100" t="s">
        <v>189</v>
      </c>
      <c r="O314" s="100" t="s">
        <v>188</v>
      </c>
      <c r="P314" s="100" t="s">
        <v>188</v>
      </c>
      <c r="Q314" s="100" t="s">
        <v>188</v>
      </c>
      <c r="R314" s="98" t="s">
        <v>1498</v>
      </c>
      <c r="S314" s="98"/>
    </row>
    <row r="315" spans="1:19" s="20" customFormat="1" ht="105" x14ac:dyDescent="0.25">
      <c r="A315" s="98" t="s">
        <v>1391</v>
      </c>
      <c r="B315" s="98" t="s">
        <v>1392</v>
      </c>
      <c r="C315" s="98" t="s">
        <v>1393</v>
      </c>
      <c r="D315" s="98" t="s">
        <v>1449</v>
      </c>
      <c r="E315" s="98" t="s">
        <v>1464</v>
      </c>
      <c r="F315" s="99" t="s">
        <v>1522</v>
      </c>
      <c r="G315" s="98" t="s">
        <v>1793</v>
      </c>
      <c r="H315" s="100" t="s">
        <v>7</v>
      </c>
      <c r="I315" s="100"/>
      <c r="J315" s="100"/>
      <c r="K315" s="100" t="s">
        <v>872</v>
      </c>
      <c r="L315" s="100" t="s">
        <v>187</v>
      </c>
      <c r="M315" s="100" t="s">
        <v>188</v>
      </c>
      <c r="N315" s="100" t="s">
        <v>189</v>
      </c>
      <c r="O315" s="100" t="s">
        <v>188</v>
      </c>
      <c r="P315" s="100" t="s">
        <v>188</v>
      </c>
      <c r="Q315" s="100" t="s">
        <v>188</v>
      </c>
      <c r="R315" s="98" t="s">
        <v>1523</v>
      </c>
      <c r="S315" s="98"/>
    </row>
    <row r="316" spans="1:19" s="57" customFormat="1" ht="38.1" customHeight="1" x14ac:dyDescent="0.25">
      <c r="A316" s="98" t="s">
        <v>1391</v>
      </c>
      <c r="B316" s="98" t="s">
        <v>1612</v>
      </c>
      <c r="C316" s="98" t="s">
        <v>1613</v>
      </c>
      <c r="D316" s="98" t="s">
        <v>1449</v>
      </c>
      <c r="E316" s="98" t="s">
        <v>1660</v>
      </c>
      <c r="F316" s="119" t="s">
        <v>1691</v>
      </c>
      <c r="G316" s="98" t="s">
        <v>1835</v>
      </c>
      <c r="H316" s="98" t="s">
        <v>7</v>
      </c>
      <c r="I316" s="98" t="s">
        <v>8</v>
      </c>
      <c r="J316" s="98" t="s">
        <v>9</v>
      </c>
      <c r="K316" s="98" t="s">
        <v>872</v>
      </c>
      <c r="L316" s="100" t="s">
        <v>187</v>
      </c>
      <c r="M316" s="100" t="s">
        <v>188</v>
      </c>
      <c r="N316" s="100" t="s">
        <v>189</v>
      </c>
      <c r="O316" s="100" t="s">
        <v>188</v>
      </c>
      <c r="P316" s="100" t="s">
        <v>188</v>
      </c>
      <c r="Q316" s="100" t="s">
        <v>188</v>
      </c>
      <c r="R316" s="98" t="s">
        <v>1725</v>
      </c>
      <c r="S316" s="98"/>
    </row>
    <row r="317" spans="1:19" s="57" customFormat="1" ht="45" x14ac:dyDescent="0.25">
      <c r="A317" s="98" t="s">
        <v>1082</v>
      </c>
      <c r="B317" s="98" t="s">
        <v>1103</v>
      </c>
      <c r="C317" s="98" t="s">
        <v>1104</v>
      </c>
      <c r="D317" s="98" t="s">
        <v>1147</v>
      </c>
      <c r="E317" s="98"/>
      <c r="F317" s="120" t="s">
        <v>1161</v>
      </c>
      <c r="G317" s="98" t="s">
        <v>1162</v>
      </c>
      <c r="H317" s="100" t="s">
        <v>7</v>
      </c>
      <c r="I317" s="100"/>
      <c r="J317" s="100"/>
      <c r="K317" s="100" t="s">
        <v>872</v>
      </c>
      <c r="L317" s="100" t="s">
        <v>187</v>
      </c>
      <c r="M317" s="100" t="s">
        <v>188</v>
      </c>
      <c r="N317" s="100" t="s">
        <v>189</v>
      </c>
      <c r="O317" s="100" t="s">
        <v>188</v>
      </c>
      <c r="P317" s="100" t="s">
        <v>188</v>
      </c>
      <c r="Q317" s="100" t="s">
        <v>188</v>
      </c>
      <c r="R317" s="98" t="s">
        <v>1202</v>
      </c>
      <c r="S317" s="98"/>
    </row>
    <row r="318" spans="1:19" s="20" customFormat="1" ht="60" x14ac:dyDescent="0.25">
      <c r="A318" s="98" t="s">
        <v>1431</v>
      </c>
      <c r="B318" s="98" t="s">
        <v>1432</v>
      </c>
      <c r="C318" s="98" t="s">
        <v>1433</v>
      </c>
      <c r="D318" s="98" t="s">
        <v>1459</v>
      </c>
      <c r="E318" s="98"/>
      <c r="F318" s="99" t="s">
        <v>1488</v>
      </c>
      <c r="G318" s="98" t="s">
        <v>1807</v>
      </c>
      <c r="H318" s="100" t="s">
        <v>7</v>
      </c>
      <c r="I318" s="100"/>
      <c r="J318" s="100"/>
      <c r="K318" s="100" t="s">
        <v>872</v>
      </c>
      <c r="L318" s="100" t="s">
        <v>187</v>
      </c>
      <c r="M318" s="100" t="s">
        <v>188</v>
      </c>
      <c r="N318" s="100" t="s">
        <v>189</v>
      </c>
      <c r="O318" s="100" t="s">
        <v>188</v>
      </c>
      <c r="P318" s="100" t="s">
        <v>188</v>
      </c>
      <c r="Q318" s="100" t="s">
        <v>188</v>
      </c>
      <c r="R318" s="98" t="s">
        <v>1518</v>
      </c>
      <c r="S318" s="98"/>
    </row>
    <row r="319" spans="1:19" s="20" customFormat="1" ht="30" x14ac:dyDescent="0.25">
      <c r="A319" s="98" t="s">
        <v>2010</v>
      </c>
      <c r="B319" s="98" t="s">
        <v>2031</v>
      </c>
      <c r="C319" s="98" t="s">
        <v>2040</v>
      </c>
      <c r="D319" s="98" t="s">
        <v>265</v>
      </c>
      <c r="E319" s="98"/>
      <c r="F319" s="117" t="s">
        <v>2068</v>
      </c>
      <c r="G319" s="114" t="s">
        <v>2483</v>
      </c>
      <c r="H319" s="100" t="s">
        <v>7</v>
      </c>
      <c r="I319" s="100"/>
      <c r="J319" s="100"/>
      <c r="K319" s="100" t="s">
        <v>872</v>
      </c>
      <c r="L319" s="100" t="s">
        <v>187</v>
      </c>
      <c r="M319" s="100" t="s">
        <v>188</v>
      </c>
      <c r="N319" s="100" t="s">
        <v>189</v>
      </c>
      <c r="O319" s="100" t="s">
        <v>188</v>
      </c>
      <c r="P319" s="100" t="s">
        <v>188</v>
      </c>
      <c r="Q319" s="100" t="s">
        <v>188</v>
      </c>
      <c r="R319" s="98" t="s">
        <v>2413</v>
      </c>
      <c r="S319" s="112"/>
    </row>
    <row r="320" spans="1:19" s="20" customFormat="1" ht="60" x14ac:dyDescent="0.25">
      <c r="A320" s="98" t="s">
        <v>420</v>
      </c>
      <c r="B320" s="98" t="s">
        <v>434</v>
      </c>
      <c r="C320" s="98">
        <v>49970208</v>
      </c>
      <c r="D320" s="98" t="s">
        <v>406</v>
      </c>
      <c r="E320" s="98"/>
      <c r="F320" s="99" t="s">
        <v>448</v>
      </c>
      <c r="G320" s="98" t="s">
        <v>459</v>
      </c>
      <c r="H320" s="100" t="s">
        <v>7</v>
      </c>
      <c r="I320" s="100"/>
      <c r="J320" s="100"/>
      <c r="K320" s="100" t="s">
        <v>872</v>
      </c>
      <c r="L320" s="100" t="s">
        <v>187</v>
      </c>
      <c r="M320" s="100" t="s">
        <v>188</v>
      </c>
      <c r="N320" s="100" t="s">
        <v>189</v>
      </c>
      <c r="O320" s="100" t="s">
        <v>188</v>
      </c>
      <c r="P320" s="100" t="s">
        <v>188</v>
      </c>
      <c r="Q320" s="100" t="s">
        <v>188</v>
      </c>
      <c r="R320" s="98" t="s">
        <v>476</v>
      </c>
      <c r="S320" s="98"/>
    </row>
    <row r="321" spans="1:19" s="20" customFormat="1" ht="60" x14ac:dyDescent="0.25">
      <c r="A321" s="98" t="s">
        <v>1554</v>
      </c>
      <c r="B321" s="98" t="s">
        <v>1555</v>
      </c>
      <c r="C321" s="98" t="s">
        <v>1556</v>
      </c>
      <c r="D321" s="98" t="s">
        <v>1629</v>
      </c>
      <c r="E321" s="98"/>
      <c r="F321" s="98" t="s">
        <v>1669</v>
      </c>
      <c r="G321" s="98" t="s">
        <v>1816</v>
      </c>
      <c r="H321" s="98" t="s">
        <v>7</v>
      </c>
      <c r="I321" s="98" t="s">
        <v>8</v>
      </c>
      <c r="J321" s="98" t="s">
        <v>9</v>
      </c>
      <c r="K321" s="98" t="s">
        <v>872</v>
      </c>
      <c r="L321" s="100" t="s">
        <v>187</v>
      </c>
      <c r="M321" s="100" t="s">
        <v>188</v>
      </c>
      <c r="N321" s="100" t="s">
        <v>189</v>
      </c>
      <c r="O321" s="100" t="s">
        <v>188</v>
      </c>
      <c r="P321" s="100" t="s">
        <v>188</v>
      </c>
      <c r="Q321" s="100" t="s">
        <v>188</v>
      </c>
      <c r="R321" s="98" t="s">
        <v>1701</v>
      </c>
      <c r="S321" s="98"/>
    </row>
    <row r="322" spans="1:19" s="20" customFormat="1" ht="30" x14ac:dyDescent="0.25">
      <c r="A322" s="98" t="s">
        <v>2013</v>
      </c>
      <c r="B322" s="98" t="s">
        <v>2030</v>
      </c>
      <c r="C322" s="98" t="s">
        <v>2042</v>
      </c>
      <c r="D322" s="98" t="s">
        <v>1019</v>
      </c>
      <c r="E322" s="98"/>
      <c r="F322" s="98" t="s">
        <v>2071</v>
      </c>
      <c r="G322" s="98" t="s">
        <v>2484</v>
      </c>
      <c r="H322" s="100" t="s">
        <v>7</v>
      </c>
      <c r="I322" s="100"/>
      <c r="J322" s="100"/>
      <c r="K322" s="100" t="s">
        <v>872</v>
      </c>
      <c r="L322" s="100" t="s">
        <v>187</v>
      </c>
      <c r="M322" s="100" t="s">
        <v>188</v>
      </c>
      <c r="N322" s="100" t="s">
        <v>189</v>
      </c>
      <c r="O322" s="100" t="s">
        <v>188</v>
      </c>
      <c r="P322" s="100" t="s">
        <v>188</v>
      </c>
      <c r="Q322" s="100" t="s">
        <v>188</v>
      </c>
      <c r="R322" s="98" t="s">
        <v>2413</v>
      </c>
      <c r="S322" s="112"/>
    </row>
    <row r="323" spans="1:19" s="57" customFormat="1" ht="45" x14ac:dyDescent="0.25">
      <c r="A323" s="98" t="s">
        <v>617</v>
      </c>
      <c r="B323" s="98" t="s">
        <v>644</v>
      </c>
      <c r="C323" s="98">
        <v>86571052</v>
      </c>
      <c r="D323" s="98" t="s">
        <v>681</v>
      </c>
      <c r="E323" s="98"/>
      <c r="F323" s="99" t="s">
        <v>709</v>
      </c>
      <c r="G323" s="98" t="s">
        <v>1759</v>
      </c>
      <c r="H323" s="100" t="s">
        <v>7</v>
      </c>
      <c r="I323" s="100"/>
      <c r="J323" s="100"/>
      <c r="K323" s="100" t="s">
        <v>872</v>
      </c>
      <c r="L323" s="100" t="s">
        <v>187</v>
      </c>
      <c r="M323" s="100" t="s">
        <v>188</v>
      </c>
      <c r="N323" s="100" t="s">
        <v>189</v>
      </c>
      <c r="O323" s="100" t="s">
        <v>188</v>
      </c>
      <c r="P323" s="100" t="s">
        <v>188</v>
      </c>
      <c r="Q323" s="100" t="s">
        <v>188</v>
      </c>
      <c r="R323" s="98" t="s">
        <v>726</v>
      </c>
      <c r="S323" s="98"/>
    </row>
    <row r="324" spans="1:19" s="20" customFormat="1" ht="90" x14ac:dyDescent="0.25">
      <c r="A324" s="98" t="s">
        <v>1351</v>
      </c>
      <c r="B324" s="98" t="s">
        <v>1352</v>
      </c>
      <c r="C324" s="98" t="s">
        <v>1353</v>
      </c>
      <c r="D324" s="98" t="s">
        <v>1440</v>
      </c>
      <c r="E324" s="98" t="s">
        <v>1461</v>
      </c>
      <c r="F324" s="99" t="s">
        <v>1468</v>
      </c>
      <c r="G324" s="98" t="s">
        <v>1779</v>
      </c>
      <c r="H324" s="100" t="s">
        <v>7</v>
      </c>
      <c r="I324" s="100"/>
      <c r="J324" s="100"/>
      <c r="K324" s="100" t="s">
        <v>872</v>
      </c>
      <c r="L324" s="100" t="s">
        <v>187</v>
      </c>
      <c r="M324" s="100" t="s">
        <v>188</v>
      </c>
      <c r="N324" s="100" t="s">
        <v>189</v>
      </c>
      <c r="O324" s="100" t="s">
        <v>188</v>
      </c>
      <c r="P324" s="100" t="s">
        <v>188</v>
      </c>
      <c r="Q324" s="100" t="s">
        <v>188</v>
      </c>
      <c r="R324" s="98" t="s">
        <v>1494</v>
      </c>
      <c r="S324" s="98"/>
    </row>
    <row r="325" spans="1:19" s="20" customFormat="1" ht="45" x14ac:dyDescent="0.25">
      <c r="A325" s="98" t="s">
        <v>1929</v>
      </c>
      <c r="B325" s="98" t="s">
        <v>1930</v>
      </c>
      <c r="C325" s="98" t="s">
        <v>1931</v>
      </c>
      <c r="D325" s="98" t="s">
        <v>1932</v>
      </c>
      <c r="E325" s="98"/>
      <c r="F325" s="99" t="s">
        <v>1934</v>
      </c>
      <c r="G325" s="98" t="s">
        <v>1933</v>
      </c>
      <c r="H325" s="100" t="s">
        <v>7</v>
      </c>
      <c r="I325" s="100"/>
      <c r="J325" s="100"/>
      <c r="K325" s="100" t="s">
        <v>872</v>
      </c>
      <c r="L325" s="100" t="s">
        <v>187</v>
      </c>
      <c r="M325" s="100" t="s">
        <v>188</v>
      </c>
      <c r="N325" s="100" t="s">
        <v>189</v>
      </c>
      <c r="O325" s="100" t="s">
        <v>188</v>
      </c>
      <c r="P325" s="100" t="s">
        <v>188</v>
      </c>
      <c r="Q325" s="100" t="s">
        <v>188</v>
      </c>
      <c r="R325" s="98" t="s">
        <v>2413</v>
      </c>
      <c r="S325" s="112"/>
    </row>
    <row r="326" spans="1:19" s="20" customFormat="1" ht="75" x14ac:dyDescent="0.25">
      <c r="A326" s="98" t="s">
        <v>1414</v>
      </c>
      <c r="B326" s="98" t="s">
        <v>1415</v>
      </c>
      <c r="C326" s="98" t="s">
        <v>1416</v>
      </c>
      <c r="D326" s="98" t="s">
        <v>265</v>
      </c>
      <c r="E326" s="98"/>
      <c r="F326" s="99" t="s">
        <v>1484</v>
      </c>
      <c r="G326" s="98" t="s">
        <v>1801</v>
      </c>
      <c r="H326" s="100" t="s">
        <v>7</v>
      </c>
      <c r="I326" s="100"/>
      <c r="J326" s="100"/>
      <c r="K326" s="100" t="s">
        <v>872</v>
      </c>
      <c r="L326" s="100" t="s">
        <v>187</v>
      </c>
      <c r="M326" s="100" t="s">
        <v>188</v>
      </c>
      <c r="N326" s="100" t="s">
        <v>189</v>
      </c>
      <c r="O326" s="100" t="s">
        <v>188</v>
      </c>
      <c r="P326" s="100" t="s">
        <v>188</v>
      </c>
      <c r="Q326" s="100" t="s">
        <v>188</v>
      </c>
      <c r="R326" s="98" t="s">
        <v>1512</v>
      </c>
      <c r="S326" s="98"/>
    </row>
    <row r="327" spans="1:19" s="20" customFormat="1" ht="30" x14ac:dyDescent="0.25">
      <c r="A327" s="98" t="s">
        <v>1935</v>
      </c>
      <c r="B327" s="98" t="s">
        <v>1936</v>
      </c>
      <c r="C327" s="98" t="s">
        <v>1937</v>
      </c>
      <c r="D327" s="98" t="s">
        <v>265</v>
      </c>
      <c r="E327" s="98"/>
      <c r="F327" s="99" t="s">
        <v>1939</v>
      </c>
      <c r="G327" s="98" t="s">
        <v>1938</v>
      </c>
      <c r="H327" s="100" t="s">
        <v>7</v>
      </c>
      <c r="I327" s="100"/>
      <c r="J327" s="100"/>
      <c r="K327" s="100" t="s">
        <v>872</v>
      </c>
      <c r="L327" s="100" t="s">
        <v>187</v>
      </c>
      <c r="M327" s="100" t="s">
        <v>188</v>
      </c>
      <c r="N327" s="100" t="s">
        <v>189</v>
      </c>
      <c r="O327" s="100" t="s">
        <v>188</v>
      </c>
      <c r="P327" s="100" t="s">
        <v>188</v>
      </c>
      <c r="Q327" s="100" t="s">
        <v>188</v>
      </c>
      <c r="R327" s="98" t="s">
        <v>2413</v>
      </c>
      <c r="S327" s="112"/>
    </row>
    <row r="328" spans="1:19" s="20" customFormat="1" ht="75" hidden="1" x14ac:dyDescent="0.25">
      <c r="A328" s="101" t="s">
        <v>1095</v>
      </c>
      <c r="B328" s="101" t="s">
        <v>1132</v>
      </c>
      <c r="C328" s="101" t="s">
        <v>1133</v>
      </c>
      <c r="D328" s="101" t="s">
        <v>265</v>
      </c>
      <c r="E328" s="101"/>
      <c r="F328" s="102" t="s">
        <v>1185</v>
      </c>
      <c r="G328" s="101" t="s">
        <v>1201</v>
      </c>
      <c r="H328" s="104" t="s">
        <v>7</v>
      </c>
      <c r="I328" s="104"/>
      <c r="J328" s="104"/>
      <c r="K328" s="104" t="s">
        <v>872</v>
      </c>
      <c r="L328" s="104" t="s">
        <v>187</v>
      </c>
      <c r="M328" s="104" t="s">
        <v>188</v>
      </c>
      <c r="N328" s="104" t="s">
        <v>189</v>
      </c>
      <c r="O328" s="104" t="s">
        <v>188</v>
      </c>
      <c r="P328" s="104" t="s">
        <v>188</v>
      </c>
      <c r="Q328" s="104" t="s">
        <v>188</v>
      </c>
      <c r="R328" s="101" t="s">
        <v>2407</v>
      </c>
      <c r="S328" s="105">
        <v>46008</v>
      </c>
    </row>
    <row r="329" spans="1:19" s="57" customFormat="1" ht="41.45" customHeight="1" x14ac:dyDescent="0.25">
      <c r="A329" s="98" t="s">
        <v>1069</v>
      </c>
      <c r="B329" s="98" t="s">
        <v>1045</v>
      </c>
      <c r="C329" s="98">
        <v>27615219</v>
      </c>
      <c r="D329" s="98" t="s">
        <v>1017</v>
      </c>
      <c r="E329" s="98"/>
      <c r="F329" s="120" t="s">
        <v>981</v>
      </c>
      <c r="G329" s="98" t="s">
        <v>952</v>
      </c>
      <c r="H329" s="100" t="s">
        <v>7</v>
      </c>
      <c r="I329" s="100"/>
      <c r="J329" s="100"/>
      <c r="K329" s="100" t="s">
        <v>872</v>
      </c>
      <c r="L329" s="100" t="s">
        <v>187</v>
      </c>
      <c r="M329" s="100" t="s">
        <v>188</v>
      </c>
      <c r="N329" s="100" t="s">
        <v>189</v>
      </c>
      <c r="O329" s="100" t="s">
        <v>188</v>
      </c>
      <c r="P329" s="100" t="s">
        <v>188</v>
      </c>
      <c r="Q329" s="100" t="s">
        <v>188</v>
      </c>
      <c r="R329" s="98" t="s">
        <v>927</v>
      </c>
      <c r="S329" s="98"/>
    </row>
    <row r="330" spans="1:19" s="20" customFormat="1" ht="30" x14ac:dyDescent="0.25">
      <c r="A330" s="98" t="s">
        <v>630</v>
      </c>
      <c r="B330" s="98" t="s">
        <v>661</v>
      </c>
      <c r="C330" s="98">
        <v>24204005</v>
      </c>
      <c r="D330" s="98" t="s">
        <v>695</v>
      </c>
      <c r="E330" s="98"/>
      <c r="F330" s="99" t="s">
        <v>599</v>
      </c>
      <c r="G330" s="98" t="s">
        <v>1776</v>
      </c>
      <c r="H330" s="100" t="s">
        <v>7</v>
      </c>
      <c r="I330" s="100"/>
      <c r="J330" s="100"/>
      <c r="K330" s="100" t="s">
        <v>872</v>
      </c>
      <c r="L330" s="100" t="s">
        <v>187</v>
      </c>
      <c r="M330" s="100" t="s">
        <v>188</v>
      </c>
      <c r="N330" s="100" t="s">
        <v>189</v>
      </c>
      <c r="O330" s="100" t="s">
        <v>188</v>
      </c>
      <c r="P330" s="100" t="s">
        <v>188</v>
      </c>
      <c r="Q330" s="100" t="s">
        <v>188</v>
      </c>
      <c r="R330" s="98" t="s">
        <v>726</v>
      </c>
      <c r="S330" s="98"/>
    </row>
    <row r="331" spans="1:19" s="20" customFormat="1" ht="45" x14ac:dyDescent="0.2">
      <c r="A331" s="98" t="s">
        <v>1940</v>
      </c>
      <c r="B331" s="98" t="s">
        <v>1941</v>
      </c>
      <c r="C331" s="98" t="s">
        <v>1942</v>
      </c>
      <c r="D331" s="98" t="s">
        <v>265</v>
      </c>
      <c r="E331" s="98"/>
      <c r="F331" s="116" t="s">
        <v>1944</v>
      </c>
      <c r="G331" s="98" t="s">
        <v>1943</v>
      </c>
      <c r="H331" s="100" t="s">
        <v>7</v>
      </c>
      <c r="I331" s="100"/>
      <c r="J331" s="100"/>
      <c r="K331" s="100" t="s">
        <v>872</v>
      </c>
      <c r="L331" s="100" t="s">
        <v>187</v>
      </c>
      <c r="M331" s="100" t="s">
        <v>188</v>
      </c>
      <c r="N331" s="100" t="s">
        <v>189</v>
      </c>
      <c r="O331" s="100" t="s">
        <v>188</v>
      </c>
      <c r="P331" s="100" t="s">
        <v>188</v>
      </c>
      <c r="Q331" s="100" t="s">
        <v>188</v>
      </c>
      <c r="R331" s="98" t="s">
        <v>2413</v>
      </c>
      <c r="S331" s="112"/>
    </row>
    <row r="332" spans="1:19" s="54" customFormat="1" ht="45" x14ac:dyDescent="0.25">
      <c r="A332" s="98" t="s">
        <v>1073</v>
      </c>
      <c r="B332" s="98" t="s">
        <v>1049</v>
      </c>
      <c r="C332" s="98">
        <v>71103414</v>
      </c>
      <c r="D332" s="98" t="s">
        <v>407</v>
      </c>
      <c r="E332" s="98"/>
      <c r="F332" s="99" t="s">
        <v>985</v>
      </c>
      <c r="G332" s="98" t="s">
        <v>957</v>
      </c>
      <c r="H332" s="100" t="s">
        <v>7</v>
      </c>
      <c r="I332" s="100"/>
      <c r="J332" s="100"/>
      <c r="K332" s="100" t="s">
        <v>872</v>
      </c>
      <c r="L332" s="100" t="s">
        <v>187</v>
      </c>
      <c r="M332" s="100" t="s">
        <v>188</v>
      </c>
      <c r="N332" s="100" t="s">
        <v>189</v>
      </c>
      <c r="O332" s="100" t="s">
        <v>188</v>
      </c>
      <c r="P332" s="100" t="s">
        <v>188</v>
      </c>
      <c r="Q332" s="100" t="s">
        <v>188</v>
      </c>
      <c r="R332" s="98" t="s">
        <v>932</v>
      </c>
      <c r="S332" s="98"/>
    </row>
    <row r="333" spans="1:19" s="20" customFormat="1" ht="60" x14ac:dyDescent="0.25">
      <c r="A333" s="98" t="s">
        <v>1602</v>
      </c>
      <c r="B333" s="98" t="s">
        <v>1603</v>
      </c>
      <c r="C333" s="98" t="s">
        <v>1604</v>
      </c>
      <c r="D333" s="98" t="s">
        <v>1645</v>
      </c>
      <c r="E333" s="98" t="s">
        <v>1659</v>
      </c>
      <c r="F333" s="98" t="s">
        <v>1687</v>
      </c>
      <c r="G333" s="98" t="s">
        <v>1831</v>
      </c>
      <c r="H333" s="98" t="s">
        <v>7</v>
      </c>
      <c r="I333" s="98" t="s">
        <v>8</v>
      </c>
      <c r="J333" s="98" t="s">
        <v>9</v>
      </c>
      <c r="K333" s="98" t="s">
        <v>872</v>
      </c>
      <c r="L333" s="100" t="s">
        <v>187</v>
      </c>
      <c r="M333" s="100" t="s">
        <v>188</v>
      </c>
      <c r="N333" s="100" t="s">
        <v>189</v>
      </c>
      <c r="O333" s="100" t="s">
        <v>188</v>
      </c>
      <c r="P333" s="100" t="s">
        <v>188</v>
      </c>
      <c r="Q333" s="100" t="s">
        <v>188</v>
      </c>
      <c r="R333" s="98" t="s">
        <v>1721</v>
      </c>
      <c r="S333" s="98"/>
    </row>
    <row r="334" spans="1:19" s="54" customFormat="1" ht="45" x14ac:dyDescent="0.25">
      <c r="A334" s="115" t="s">
        <v>1945</v>
      </c>
      <c r="B334" s="115" t="s">
        <v>1946</v>
      </c>
      <c r="C334" s="115" t="s">
        <v>1947</v>
      </c>
      <c r="D334" s="115" t="s">
        <v>1948</v>
      </c>
      <c r="E334" s="98"/>
      <c r="F334" s="99" t="s">
        <v>1950</v>
      </c>
      <c r="G334" s="115" t="s">
        <v>1949</v>
      </c>
      <c r="H334" s="100" t="s">
        <v>7</v>
      </c>
      <c r="I334" s="100"/>
      <c r="J334" s="100"/>
      <c r="K334" s="100" t="s">
        <v>872</v>
      </c>
      <c r="L334" s="100" t="s">
        <v>187</v>
      </c>
      <c r="M334" s="100" t="s">
        <v>188</v>
      </c>
      <c r="N334" s="100" t="s">
        <v>189</v>
      </c>
      <c r="O334" s="100" t="s">
        <v>188</v>
      </c>
      <c r="P334" s="100" t="s">
        <v>188</v>
      </c>
      <c r="Q334" s="100" t="s">
        <v>188</v>
      </c>
      <c r="R334" s="98" t="s">
        <v>2413</v>
      </c>
      <c r="S334" s="112"/>
    </row>
    <row r="335" spans="1:19" s="20" customFormat="1" ht="60" x14ac:dyDescent="0.25">
      <c r="A335" s="115" t="s">
        <v>221</v>
      </c>
      <c r="B335" s="115" t="s">
        <v>222</v>
      </c>
      <c r="C335" s="115">
        <v>13074407</v>
      </c>
      <c r="D335" s="115" t="s">
        <v>378</v>
      </c>
      <c r="E335" s="98"/>
      <c r="F335" s="99" t="s">
        <v>384</v>
      </c>
      <c r="G335" s="115" t="s">
        <v>1744</v>
      </c>
      <c r="H335" s="100" t="s">
        <v>7</v>
      </c>
      <c r="I335" s="100"/>
      <c r="J335" s="100"/>
      <c r="K335" s="100" t="s">
        <v>872</v>
      </c>
      <c r="L335" s="100" t="s">
        <v>187</v>
      </c>
      <c r="M335" s="100" t="s">
        <v>188</v>
      </c>
      <c r="N335" s="100" t="s">
        <v>189</v>
      </c>
      <c r="O335" s="100" t="s">
        <v>188</v>
      </c>
      <c r="P335" s="100" t="s">
        <v>188</v>
      </c>
      <c r="Q335" s="100" t="s">
        <v>188</v>
      </c>
      <c r="R335" s="98" t="s">
        <v>393</v>
      </c>
      <c r="S335" s="98"/>
    </row>
    <row r="336" spans="1:19" s="20" customFormat="1" ht="60" x14ac:dyDescent="0.25">
      <c r="A336" s="98" t="s">
        <v>427</v>
      </c>
      <c r="B336" s="98" t="s">
        <v>441</v>
      </c>
      <c r="C336" s="98">
        <v>27609278</v>
      </c>
      <c r="D336" s="98" t="s">
        <v>413</v>
      </c>
      <c r="E336" s="98"/>
      <c r="F336" s="99" t="s">
        <v>454</v>
      </c>
      <c r="G336" s="98" t="s">
        <v>467</v>
      </c>
      <c r="H336" s="100" t="s">
        <v>7</v>
      </c>
      <c r="I336" s="100"/>
      <c r="J336" s="100"/>
      <c r="K336" s="100" t="s">
        <v>872</v>
      </c>
      <c r="L336" s="100" t="s">
        <v>187</v>
      </c>
      <c r="M336" s="100" t="s">
        <v>188</v>
      </c>
      <c r="N336" s="100" t="s">
        <v>189</v>
      </c>
      <c r="O336" s="100" t="s">
        <v>188</v>
      </c>
      <c r="P336" s="100" t="s">
        <v>188</v>
      </c>
      <c r="Q336" s="100" t="s">
        <v>188</v>
      </c>
      <c r="R336" s="98" t="s">
        <v>484</v>
      </c>
      <c r="S336" s="98"/>
    </row>
    <row r="337" spans="1:19" s="20" customFormat="1" ht="75" x14ac:dyDescent="0.25">
      <c r="A337" s="98" t="s">
        <v>427</v>
      </c>
      <c r="B337" s="98" t="s">
        <v>1420</v>
      </c>
      <c r="C337" s="98" t="s">
        <v>1421</v>
      </c>
      <c r="D337" s="98" t="s">
        <v>1456</v>
      </c>
      <c r="E337" s="98"/>
      <c r="F337" s="99" t="s">
        <v>454</v>
      </c>
      <c r="G337" s="98" t="s">
        <v>1803</v>
      </c>
      <c r="H337" s="100" t="s">
        <v>7</v>
      </c>
      <c r="I337" s="100"/>
      <c r="J337" s="100"/>
      <c r="K337" s="100" t="s">
        <v>872</v>
      </c>
      <c r="L337" s="100" t="s">
        <v>187</v>
      </c>
      <c r="M337" s="100" t="s">
        <v>188</v>
      </c>
      <c r="N337" s="100" t="s">
        <v>189</v>
      </c>
      <c r="O337" s="100" t="s">
        <v>188</v>
      </c>
      <c r="P337" s="100" t="s">
        <v>188</v>
      </c>
      <c r="Q337" s="100" t="s">
        <v>188</v>
      </c>
      <c r="R337" s="98" t="s">
        <v>1514</v>
      </c>
      <c r="S337" s="98"/>
    </row>
    <row r="338" spans="1:19" s="20" customFormat="1" ht="60" x14ac:dyDescent="0.25">
      <c r="A338" s="98" t="s">
        <v>1584</v>
      </c>
      <c r="B338" s="98" t="s">
        <v>1585</v>
      </c>
      <c r="C338" s="98" t="s">
        <v>1586</v>
      </c>
      <c r="D338" s="98" t="s">
        <v>1640</v>
      </c>
      <c r="E338" s="98"/>
      <c r="F338" s="98" t="s">
        <v>1681</v>
      </c>
      <c r="G338" s="98" t="s">
        <v>1826</v>
      </c>
      <c r="H338" s="98" t="s">
        <v>7</v>
      </c>
      <c r="I338" s="98" t="s">
        <v>8</v>
      </c>
      <c r="J338" s="98" t="s">
        <v>9</v>
      </c>
      <c r="K338" s="98" t="s">
        <v>872</v>
      </c>
      <c r="L338" s="100" t="s">
        <v>187</v>
      </c>
      <c r="M338" s="100" t="s">
        <v>188</v>
      </c>
      <c r="N338" s="100" t="s">
        <v>189</v>
      </c>
      <c r="O338" s="100" t="s">
        <v>188</v>
      </c>
      <c r="P338" s="100" t="s">
        <v>188</v>
      </c>
      <c r="Q338" s="100" t="s">
        <v>188</v>
      </c>
      <c r="R338" s="98" t="s">
        <v>1714</v>
      </c>
      <c r="S338" s="98"/>
    </row>
    <row r="339" spans="1:19" s="20" customFormat="1" ht="60" x14ac:dyDescent="0.25">
      <c r="A339" s="100" t="s">
        <v>621</v>
      </c>
      <c r="B339" s="98" t="s">
        <v>648</v>
      </c>
      <c r="C339" s="110" t="s">
        <v>668</v>
      </c>
      <c r="D339" s="98" t="s">
        <v>684</v>
      </c>
      <c r="E339" s="98"/>
      <c r="F339" s="99" t="s">
        <v>713</v>
      </c>
      <c r="G339" s="98" t="s">
        <v>1763</v>
      </c>
      <c r="H339" s="100" t="s">
        <v>7</v>
      </c>
      <c r="I339" s="100"/>
      <c r="J339" s="100"/>
      <c r="K339" s="100" t="s">
        <v>872</v>
      </c>
      <c r="L339" s="100" t="s">
        <v>187</v>
      </c>
      <c r="M339" s="100" t="s">
        <v>188</v>
      </c>
      <c r="N339" s="100" t="s">
        <v>189</v>
      </c>
      <c r="O339" s="100" t="s">
        <v>188</v>
      </c>
      <c r="P339" s="100" t="s">
        <v>188</v>
      </c>
      <c r="Q339" s="100" t="s">
        <v>188</v>
      </c>
      <c r="R339" s="98" t="s">
        <v>726</v>
      </c>
      <c r="S339" s="98"/>
    </row>
    <row r="340" spans="1:19" s="20" customFormat="1" ht="105" hidden="1" x14ac:dyDescent="0.25">
      <c r="A340" s="101" t="s">
        <v>1079</v>
      </c>
      <c r="B340" s="101" t="s">
        <v>1055</v>
      </c>
      <c r="C340" s="101" t="s">
        <v>1033</v>
      </c>
      <c r="D340" s="101" t="s">
        <v>1026</v>
      </c>
      <c r="E340" s="101" t="s">
        <v>1004</v>
      </c>
      <c r="F340" s="102" t="s">
        <v>991</v>
      </c>
      <c r="G340" s="101" t="s">
        <v>964</v>
      </c>
      <c r="H340" s="104" t="s">
        <v>7</v>
      </c>
      <c r="I340" s="104"/>
      <c r="J340" s="104"/>
      <c r="K340" s="104" t="s">
        <v>872</v>
      </c>
      <c r="L340" s="104" t="s">
        <v>187</v>
      </c>
      <c r="M340" s="104" t="s">
        <v>188</v>
      </c>
      <c r="N340" s="104" t="s">
        <v>189</v>
      </c>
      <c r="O340" s="104" t="s">
        <v>188</v>
      </c>
      <c r="P340" s="104" t="s">
        <v>188</v>
      </c>
      <c r="Q340" s="104" t="s">
        <v>188</v>
      </c>
      <c r="R340" s="101" t="s">
        <v>2408</v>
      </c>
      <c r="S340" s="105">
        <v>46008</v>
      </c>
    </row>
    <row r="341" spans="1:19" s="20" customFormat="1" ht="60" x14ac:dyDescent="0.25">
      <c r="A341" s="98" t="s">
        <v>1560</v>
      </c>
      <c r="B341" s="98" t="s">
        <v>1561</v>
      </c>
      <c r="C341" s="98" t="s">
        <v>1562</v>
      </c>
      <c r="D341" s="98" t="s">
        <v>1631</v>
      </c>
      <c r="E341" s="98"/>
      <c r="F341" s="98" t="s">
        <v>1671</v>
      </c>
      <c r="G341" s="98" t="s">
        <v>1819</v>
      </c>
      <c r="H341" s="98" t="s">
        <v>7</v>
      </c>
      <c r="I341" s="98" t="s">
        <v>8</v>
      </c>
      <c r="J341" s="98" t="s">
        <v>9</v>
      </c>
      <c r="K341" s="98" t="s">
        <v>872</v>
      </c>
      <c r="L341" s="100" t="s">
        <v>187</v>
      </c>
      <c r="M341" s="100" t="s">
        <v>188</v>
      </c>
      <c r="N341" s="100" t="s">
        <v>189</v>
      </c>
      <c r="O341" s="100" t="s">
        <v>188</v>
      </c>
      <c r="P341" s="100" t="s">
        <v>188</v>
      </c>
      <c r="Q341" s="100" t="s">
        <v>188</v>
      </c>
      <c r="R341" s="98" t="s">
        <v>1703</v>
      </c>
      <c r="S341" s="98"/>
    </row>
    <row r="342" spans="1:19" s="54" customFormat="1" ht="45" x14ac:dyDescent="0.25">
      <c r="A342" s="98" t="s">
        <v>1080</v>
      </c>
      <c r="B342" s="98" t="s">
        <v>1056</v>
      </c>
      <c r="C342" s="98">
        <v>12619418</v>
      </c>
      <c r="D342" s="98" t="s">
        <v>1027</v>
      </c>
      <c r="E342" s="98" t="s">
        <v>1005</v>
      </c>
      <c r="F342" s="99" t="s">
        <v>992</v>
      </c>
      <c r="G342" s="98" t="s">
        <v>966</v>
      </c>
      <c r="H342" s="100" t="s">
        <v>7</v>
      </c>
      <c r="I342" s="100"/>
      <c r="J342" s="100"/>
      <c r="K342" s="100" t="s">
        <v>872</v>
      </c>
      <c r="L342" s="100" t="s">
        <v>187</v>
      </c>
      <c r="M342" s="100" t="s">
        <v>188</v>
      </c>
      <c r="N342" s="100" t="s">
        <v>189</v>
      </c>
      <c r="O342" s="100" t="s">
        <v>188</v>
      </c>
      <c r="P342" s="100" t="s">
        <v>188</v>
      </c>
      <c r="Q342" s="100" t="s">
        <v>188</v>
      </c>
      <c r="R342" s="98" t="s">
        <v>940</v>
      </c>
      <c r="S342" s="98"/>
    </row>
    <row r="343" spans="1:19" s="20" customFormat="1" ht="30" x14ac:dyDescent="0.25">
      <c r="A343" s="98" t="s">
        <v>1951</v>
      </c>
      <c r="B343" s="98" t="s">
        <v>1952</v>
      </c>
      <c r="C343" s="98" t="s">
        <v>1953</v>
      </c>
      <c r="D343" s="98" t="s">
        <v>1954</v>
      </c>
      <c r="E343" s="98"/>
      <c r="F343" s="99" t="s">
        <v>1956</v>
      </c>
      <c r="G343" s="98" t="s">
        <v>1955</v>
      </c>
      <c r="H343" s="100" t="s">
        <v>7</v>
      </c>
      <c r="I343" s="100"/>
      <c r="J343" s="100"/>
      <c r="K343" s="100" t="s">
        <v>872</v>
      </c>
      <c r="L343" s="100" t="s">
        <v>187</v>
      </c>
      <c r="M343" s="100" t="s">
        <v>188</v>
      </c>
      <c r="N343" s="100" t="s">
        <v>189</v>
      </c>
      <c r="O343" s="100" t="s">
        <v>188</v>
      </c>
      <c r="P343" s="100" t="s">
        <v>188</v>
      </c>
      <c r="Q343" s="100" t="s">
        <v>188</v>
      </c>
      <c r="R343" s="98"/>
      <c r="S343" s="98"/>
    </row>
    <row r="344" spans="1:19" s="20" customFormat="1" ht="60" x14ac:dyDescent="0.25">
      <c r="A344" s="98" t="s">
        <v>1376</v>
      </c>
      <c r="B344" s="98" t="s">
        <v>1377</v>
      </c>
      <c r="C344" s="98" t="s">
        <v>1378</v>
      </c>
      <c r="D344" s="98" t="s">
        <v>1446</v>
      </c>
      <c r="E344" s="98"/>
      <c r="F344" s="99" t="s">
        <v>1476</v>
      </c>
      <c r="G344" s="98" t="s">
        <v>1788</v>
      </c>
      <c r="H344" s="100" t="s">
        <v>7</v>
      </c>
      <c r="I344" s="100"/>
      <c r="J344" s="100"/>
      <c r="K344" s="100" t="s">
        <v>872</v>
      </c>
      <c r="L344" s="100" t="s">
        <v>187</v>
      </c>
      <c r="M344" s="100" t="s">
        <v>188</v>
      </c>
      <c r="N344" s="100" t="s">
        <v>189</v>
      </c>
      <c r="O344" s="100" t="s">
        <v>188</v>
      </c>
      <c r="P344" s="100" t="s">
        <v>188</v>
      </c>
      <c r="Q344" s="100" t="s">
        <v>188</v>
      </c>
      <c r="R344" s="98" t="s">
        <v>1503</v>
      </c>
      <c r="S344" s="98"/>
    </row>
    <row r="345" spans="1:19" s="20" customFormat="1" ht="30" x14ac:dyDescent="0.25">
      <c r="A345" s="100" t="s">
        <v>2008</v>
      </c>
      <c r="B345" s="98" t="s">
        <v>2033</v>
      </c>
      <c r="C345" s="98" t="s">
        <v>2038</v>
      </c>
      <c r="D345" s="98" t="s">
        <v>2062</v>
      </c>
      <c r="E345" s="98"/>
      <c r="F345" s="98" t="s">
        <v>2066</v>
      </c>
      <c r="G345" s="98" t="s">
        <v>2485</v>
      </c>
      <c r="H345" s="100" t="s">
        <v>7</v>
      </c>
      <c r="I345" s="100"/>
      <c r="J345" s="100"/>
      <c r="K345" s="100" t="s">
        <v>872</v>
      </c>
      <c r="L345" s="100" t="s">
        <v>187</v>
      </c>
      <c r="M345" s="100" t="s">
        <v>188</v>
      </c>
      <c r="N345" s="100" t="s">
        <v>189</v>
      </c>
      <c r="O345" s="100" t="s">
        <v>188</v>
      </c>
      <c r="P345" s="100" t="s">
        <v>188</v>
      </c>
      <c r="Q345" s="100" t="s">
        <v>188</v>
      </c>
      <c r="R345" s="98" t="s">
        <v>2413</v>
      </c>
      <c r="S345" s="112"/>
    </row>
    <row r="346" spans="1:19" s="20" customFormat="1" ht="60" x14ac:dyDescent="0.25">
      <c r="A346" s="98" t="s">
        <v>1394</v>
      </c>
      <c r="B346" s="98" t="s">
        <v>1395</v>
      </c>
      <c r="C346" s="98" t="s">
        <v>1396</v>
      </c>
      <c r="D346" s="98" t="s">
        <v>1450</v>
      </c>
      <c r="E346" s="98"/>
      <c r="F346" s="99" t="s">
        <v>1480</v>
      </c>
      <c r="G346" s="98" t="s">
        <v>1794</v>
      </c>
      <c r="H346" s="100" t="s">
        <v>7</v>
      </c>
      <c r="I346" s="100"/>
      <c r="J346" s="100"/>
      <c r="K346" s="100" t="s">
        <v>872</v>
      </c>
      <c r="L346" s="100" t="s">
        <v>187</v>
      </c>
      <c r="M346" s="100" t="s">
        <v>188</v>
      </c>
      <c r="N346" s="100" t="s">
        <v>189</v>
      </c>
      <c r="O346" s="100" t="s">
        <v>188</v>
      </c>
      <c r="P346" s="100" t="s">
        <v>188</v>
      </c>
      <c r="Q346" s="100" t="s">
        <v>188</v>
      </c>
      <c r="R346" s="98" t="s">
        <v>1508</v>
      </c>
      <c r="S346" s="98"/>
    </row>
    <row r="347" spans="1:19" s="20" customFormat="1" ht="75" x14ac:dyDescent="0.25">
      <c r="A347" s="98" t="s">
        <v>1614</v>
      </c>
      <c r="B347" s="98" t="s">
        <v>1615</v>
      </c>
      <c r="C347" s="98" t="s">
        <v>1616</v>
      </c>
      <c r="D347" s="98" t="s">
        <v>1648</v>
      </c>
      <c r="E347" s="98" t="s">
        <v>1661</v>
      </c>
      <c r="F347" s="98" t="s">
        <v>1692</v>
      </c>
      <c r="G347" s="98" t="s">
        <v>1836</v>
      </c>
      <c r="H347" s="98" t="s">
        <v>7</v>
      </c>
      <c r="I347" s="98" t="s">
        <v>8</v>
      </c>
      <c r="J347" s="98" t="s">
        <v>9</v>
      </c>
      <c r="K347" s="98" t="s">
        <v>872</v>
      </c>
      <c r="L347" s="100" t="s">
        <v>187</v>
      </c>
      <c r="M347" s="100" t="s">
        <v>188</v>
      </c>
      <c r="N347" s="100" t="s">
        <v>189</v>
      </c>
      <c r="O347" s="100" t="s">
        <v>188</v>
      </c>
      <c r="P347" s="100" t="s">
        <v>188</v>
      </c>
      <c r="Q347" s="100" t="s">
        <v>188</v>
      </c>
      <c r="R347" s="98" t="s">
        <v>1726</v>
      </c>
      <c r="S347" s="98"/>
    </row>
    <row r="348" spans="1:19" s="20" customFormat="1" ht="120" x14ac:dyDescent="0.25">
      <c r="A348" s="98" t="s">
        <v>1425</v>
      </c>
      <c r="B348" s="98" t="s">
        <v>1426</v>
      </c>
      <c r="C348" s="98" t="s">
        <v>1427</v>
      </c>
      <c r="D348" s="98" t="s">
        <v>1443</v>
      </c>
      <c r="E348" s="98"/>
      <c r="F348" s="99" t="s">
        <v>1492</v>
      </c>
      <c r="G348" s="98" t="s">
        <v>1806</v>
      </c>
      <c r="H348" s="100" t="s">
        <v>7</v>
      </c>
      <c r="I348" s="100"/>
      <c r="J348" s="100"/>
      <c r="K348" s="100" t="s">
        <v>872</v>
      </c>
      <c r="L348" s="100" t="s">
        <v>187</v>
      </c>
      <c r="M348" s="100" t="s">
        <v>188</v>
      </c>
      <c r="N348" s="100" t="s">
        <v>189</v>
      </c>
      <c r="O348" s="100" t="s">
        <v>188</v>
      </c>
      <c r="P348" s="100" t="s">
        <v>188</v>
      </c>
      <c r="Q348" s="100" t="s">
        <v>188</v>
      </c>
      <c r="R348" s="98" t="s">
        <v>1516</v>
      </c>
      <c r="S348" s="98"/>
    </row>
    <row r="349" spans="1:19" s="20" customFormat="1" ht="30" x14ac:dyDescent="0.25">
      <c r="A349" s="98" t="s">
        <v>353</v>
      </c>
      <c r="B349" s="98" t="s">
        <v>1957</v>
      </c>
      <c r="C349" s="98" t="s">
        <v>1958</v>
      </c>
      <c r="D349" s="98" t="s">
        <v>265</v>
      </c>
      <c r="E349" s="98"/>
      <c r="F349" s="99" t="s">
        <v>1960</v>
      </c>
      <c r="G349" s="98" t="s">
        <v>1959</v>
      </c>
      <c r="H349" s="100" t="s">
        <v>7</v>
      </c>
      <c r="I349" s="100"/>
      <c r="J349" s="100"/>
      <c r="K349" s="100" t="s">
        <v>872</v>
      </c>
      <c r="L349" s="100" t="s">
        <v>187</v>
      </c>
      <c r="M349" s="100" t="s">
        <v>188</v>
      </c>
      <c r="N349" s="100" t="s">
        <v>189</v>
      </c>
      <c r="O349" s="100" t="s">
        <v>188</v>
      </c>
      <c r="P349" s="100" t="s">
        <v>188</v>
      </c>
      <c r="Q349" s="100" t="s">
        <v>188</v>
      </c>
      <c r="R349" s="98" t="s">
        <v>2413</v>
      </c>
      <c r="S349" s="112"/>
    </row>
    <row r="350" spans="1:19" s="20" customFormat="1" ht="45" x14ac:dyDescent="0.25">
      <c r="A350" s="98" t="s">
        <v>1094</v>
      </c>
      <c r="B350" s="98" t="s">
        <v>1128</v>
      </c>
      <c r="C350" s="98" t="s">
        <v>1129</v>
      </c>
      <c r="D350" s="98" t="s">
        <v>1154</v>
      </c>
      <c r="E350" s="98"/>
      <c r="F350" s="99" t="s">
        <v>724</v>
      </c>
      <c r="G350" s="98" t="s">
        <v>1183</v>
      </c>
      <c r="H350" s="100" t="s">
        <v>7</v>
      </c>
      <c r="I350" s="100"/>
      <c r="J350" s="100"/>
      <c r="K350" s="100" t="s">
        <v>872</v>
      </c>
      <c r="L350" s="100" t="s">
        <v>187</v>
      </c>
      <c r="M350" s="100" t="s">
        <v>188</v>
      </c>
      <c r="N350" s="100" t="s">
        <v>189</v>
      </c>
      <c r="O350" s="100" t="s">
        <v>188</v>
      </c>
      <c r="P350" s="100" t="s">
        <v>188</v>
      </c>
      <c r="Q350" s="100" t="s">
        <v>188</v>
      </c>
      <c r="R350" s="98" t="s">
        <v>1214</v>
      </c>
      <c r="S350" s="98"/>
    </row>
    <row r="351" spans="1:19" s="20" customFormat="1" ht="45" x14ac:dyDescent="0.25">
      <c r="A351" s="98" t="s">
        <v>1094</v>
      </c>
      <c r="B351" s="98" t="s">
        <v>1128</v>
      </c>
      <c r="C351" s="98" t="s">
        <v>1129</v>
      </c>
      <c r="D351" s="98" t="s">
        <v>1154</v>
      </c>
      <c r="E351" s="98"/>
      <c r="F351" s="99" t="s">
        <v>724</v>
      </c>
      <c r="G351" s="98" t="s">
        <v>1254</v>
      </c>
      <c r="H351" s="100" t="s">
        <v>7</v>
      </c>
      <c r="I351" s="100"/>
      <c r="J351" s="100"/>
      <c r="K351" s="100" t="s">
        <v>872</v>
      </c>
      <c r="L351" s="100" t="s">
        <v>187</v>
      </c>
      <c r="M351" s="100" t="s">
        <v>188</v>
      </c>
      <c r="N351" s="100" t="s">
        <v>189</v>
      </c>
      <c r="O351" s="100" t="s">
        <v>188</v>
      </c>
      <c r="P351" s="100" t="s">
        <v>188</v>
      </c>
      <c r="Q351" s="100" t="s">
        <v>188</v>
      </c>
      <c r="R351" s="98" t="s">
        <v>1247</v>
      </c>
      <c r="S351" s="98"/>
    </row>
    <row r="352" spans="1:19" s="20" customFormat="1" ht="45" x14ac:dyDescent="0.25">
      <c r="A352" s="98" t="s">
        <v>354</v>
      </c>
      <c r="B352" s="98" t="s">
        <v>642</v>
      </c>
      <c r="C352" s="98">
        <v>27900096</v>
      </c>
      <c r="D352" s="98" t="s">
        <v>679</v>
      </c>
      <c r="E352" s="98"/>
      <c r="F352" s="99" t="s">
        <v>707</v>
      </c>
      <c r="G352" s="114" t="s">
        <v>1757</v>
      </c>
      <c r="H352" s="100" t="s">
        <v>7</v>
      </c>
      <c r="I352" s="100"/>
      <c r="J352" s="100"/>
      <c r="K352" s="100" t="s">
        <v>872</v>
      </c>
      <c r="L352" s="100" t="s">
        <v>187</v>
      </c>
      <c r="M352" s="100" t="s">
        <v>188</v>
      </c>
      <c r="N352" s="100" t="s">
        <v>189</v>
      </c>
      <c r="O352" s="100" t="s">
        <v>188</v>
      </c>
      <c r="P352" s="100" t="s">
        <v>188</v>
      </c>
      <c r="Q352" s="100" t="s">
        <v>188</v>
      </c>
      <c r="R352" s="98" t="s">
        <v>726</v>
      </c>
      <c r="S352" s="98"/>
    </row>
    <row r="353" spans="1:19" s="20" customFormat="1" ht="45" x14ac:dyDescent="0.25">
      <c r="A353" s="98" t="s">
        <v>1058</v>
      </c>
      <c r="B353" s="98" t="s">
        <v>1035</v>
      </c>
      <c r="C353" s="98">
        <v>27900096</v>
      </c>
      <c r="D353" s="98" t="s">
        <v>1006</v>
      </c>
      <c r="E353" s="98"/>
      <c r="F353" s="99" t="s">
        <v>724</v>
      </c>
      <c r="G353" s="98" t="s">
        <v>968</v>
      </c>
      <c r="H353" s="100" t="s">
        <v>7</v>
      </c>
      <c r="I353" s="100"/>
      <c r="J353" s="100"/>
      <c r="K353" s="100" t="s">
        <v>872</v>
      </c>
      <c r="L353" s="100" t="s">
        <v>187</v>
      </c>
      <c r="M353" s="100" t="s">
        <v>188</v>
      </c>
      <c r="N353" s="100" t="s">
        <v>189</v>
      </c>
      <c r="O353" s="100" t="s">
        <v>188</v>
      </c>
      <c r="P353" s="100" t="s">
        <v>188</v>
      </c>
      <c r="Q353" s="100" t="s">
        <v>188</v>
      </c>
      <c r="R353" s="98" t="s">
        <v>913</v>
      </c>
      <c r="S353" s="98"/>
    </row>
    <row r="354" spans="1:19" s="20" customFormat="1" ht="60" x14ac:dyDescent="0.25">
      <c r="A354" s="115" t="s">
        <v>363</v>
      </c>
      <c r="B354" s="115" t="s">
        <v>370</v>
      </c>
      <c r="C354" s="115">
        <v>16189612</v>
      </c>
      <c r="D354" s="115" t="s">
        <v>376</v>
      </c>
      <c r="E354" s="98" t="s">
        <v>382</v>
      </c>
      <c r="F354" s="99" t="s">
        <v>383</v>
      </c>
      <c r="G354" s="115" t="s">
        <v>1742</v>
      </c>
      <c r="H354" s="100" t="s">
        <v>7</v>
      </c>
      <c r="I354" s="100"/>
      <c r="J354" s="100"/>
      <c r="K354" s="100" t="s">
        <v>872</v>
      </c>
      <c r="L354" s="100" t="s">
        <v>187</v>
      </c>
      <c r="M354" s="100" t="s">
        <v>188</v>
      </c>
      <c r="N354" s="100" t="s">
        <v>189</v>
      </c>
      <c r="O354" s="100" t="s">
        <v>188</v>
      </c>
      <c r="P354" s="100" t="s">
        <v>188</v>
      </c>
      <c r="Q354" s="100" t="s">
        <v>188</v>
      </c>
      <c r="R354" s="98" t="s">
        <v>391</v>
      </c>
      <c r="S354" s="98"/>
    </row>
    <row r="355" spans="1:19" s="20" customFormat="1" ht="45" x14ac:dyDescent="0.25">
      <c r="A355" s="98" t="s">
        <v>363</v>
      </c>
      <c r="B355" s="98" t="s">
        <v>370</v>
      </c>
      <c r="C355" s="98">
        <v>16189612</v>
      </c>
      <c r="D355" s="98" t="s">
        <v>376</v>
      </c>
      <c r="E355" s="98" t="s">
        <v>999</v>
      </c>
      <c r="F355" s="99" t="s">
        <v>980</v>
      </c>
      <c r="G355" s="98" t="s">
        <v>951</v>
      </c>
      <c r="H355" s="100" t="s">
        <v>7</v>
      </c>
      <c r="I355" s="100"/>
      <c r="J355" s="100"/>
      <c r="K355" s="100" t="s">
        <v>872</v>
      </c>
      <c r="L355" s="100" t="s">
        <v>187</v>
      </c>
      <c r="M355" s="100" t="s">
        <v>188</v>
      </c>
      <c r="N355" s="100" t="s">
        <v>189</v>
      </c>
      <c r="O355" s="100" t="s">
        <v>188</v>
      </c>
      <c r="P355" s="100" t="s">
        <v>188</v>
      </c>
      <c r="Q355" s="100" t="s">
        <v>188</v>
      </c>
      <c r="R355" s="98" t="s">
        <v>926</v>
      </c>
      <c r="S355" s="98"/>
    </row>
    <row r="356" spans="1:19" s="20" customFormat="1" ht="60" x14ac:dyDescent="0.25">
      <c r="A356" s="98" t="s">
        <v>1542</v>
      </c>
      <c r="B356" s="98" t="s">
        <v>1543</v>
      </c>
      <c r="C356" s="98" t="s">
        <v>1544</v>
      </c>
      <c r="D356" s="98" t="s">
        <v>1019</v>
      </c>
      <c r="E356" s="98"/>
      <c r="F356" s="98" t="s">
        <v>1665</v>
      </c>
      <c r="G356" s="98" t="s">
        <v>1812</v>
      </c>
      <c r="H356" s="98" t="s">
        <v>7</v>
      </c>
      <c r="I356" s="98" t="s">
        <v>8</v>
      </c>
      <c r="J356" s="98" t="s">
        <v>9</v>
      </c>
      <c r="K356" s="98" t="s">
        <v>872</v>
      </c>
      <c r="L356" s="100" t="s">
        <v>187</v>
      </c>
      <c r="M356" s="100" t="s">
        <v>188</v>
      </c>
      <c r="N356" s="100" t="s">
        <v>189</v>
      </c>
      <c r="O356" s="100" t="s">
        <v>188</v>
      </c>
      <c r="P356" s="100" t="s">
        <v>188</v>
      </c>
      <c r="Q356" s="100" t="s">
        <v>188</v>
      </c>
      <c r="R356" s="98" t="s">
        <v>1698</v>
      </c>
      <c r="S356" s="98"/>
    </row>
    <row r="357" spans="1:19" s="20" customFormat="1" ht="30" x14ac:dyDescent="0.25">
      <c r="A357" s="113" t="s">
        <v>628</v>
      </c>
      <c r="B357" s="113" t="s">
        <v>659</v>
      </c>
      <c r="C357" s="113">
        <v>27742741</v>
      </c>
      <c r="D357" s="113" t="s">
        <v>355</v>
      </c>
      <c r="E357" s="98"/>
      <c r="F357" s="99" t="s">
        <v>722</v>
      </c>
      <c r="G357" s="98" t="s">
        <v>1774</v>
      </c>
      <c r="H357" s="100" t="s">
        <v>7</v>
      </c>
      <c r="I357" s="100"/>
      <c r="J357" s="100"/>
      <c r="K357" s="100" t="s">
        <v>872</v>
      </c>
      <c r="L357" s="100" t="s">
        <v>187</v>
      </c>
      <c r="M357" s="100" t="s">
        <v>188</v>
      </c>
      <c r="N357" s="100" t="s">
        <v>189</v>
      </c>
      <c r="O357" s="100" t="s">
        <v>188</v>
      </c>
      <c r="P357" s="100" t="s">
        <v>188</v>
      </c>
      <c r="Q357" s="100" t="s">
        <v>188</v>
      </c>
      <c r="R357" s="98" t="s">
        <v>726</v>
      </c>
      <c r="S357" s="98"/>
    </row>
    <row r="358" spans="1:19" s="20" customFormat="1" ht="60" x14ac:dyDescent="0.25">
      <c r="A358" s="98" t="s">
        <v>416</v>
      </c>
      <c r="B358" s="98" t="s">
        <v>430</v>
      </c>
      <c r="C358" s="98">
        <v>41910303</v>
      </c>
      <c r="D358" s="98" t="s">
        <v>405</v>
      </c>
      <c r="E358" s="98"/>
      <c r="F358" s="99" t="s">
        <v>444</v>
      </c>
      <c r="G358" s="98" t="s">
        <v>456</v>
      </c>
      <c r="H358" s="100" t="s">
        <v>7</v>
      </c>
      <c r="I358" s="100"/>
      <c r="J358" s="100"/>
      <c r="K358" s="100" t="s">
        <v>872</v>
      </c>
      <c r="L358" s="100" t="s">
        <v>187</v>
      </c>
      <c r="M358" s="100" t="s">
        <v>188</v>
      </c>
      <c r="N358" s="100" t="s">
        <v>189</v>
      </c>
      <c r="O358" s="100" t="s">
        <v>188</v>
      </c>
      <c r="P358" s="100" t="s">
        <v>188</v>
      </c>
      <c r="Q358" s="100" t="s">
        <v>188</v>
      </c>
      <c r="R358" s="98" t="s">
        <v>472</v>
      </c>
      <c r="S358" s="98"/>
    </row>
    <row r="359" spans="1:19" s="20" customFormat="1" ht="60" x14ac:dyDescent="0.25">
      <c r="A359" s="98" t="s">
        <v>1557</v>
      </c>
      <c r="B359" s="98" t="s">
        <v>1558</v>
      </c>
      <c r="C359" s="98" t="s">
        <v>1559</v>
      </c>
      <c r="D359" s="98" t="s">
        <v>1630</v>
      </c>
      <c r="E359" s="98"/>
      <c r="F359" s="98" t="s">
        <v>1670</v>
      </c>
      <c r="G359" s="98" t="s">
        <v>1817</v>
      </c>
      <c r="H359" s="98" t="s">
        <v>7</v>
      </c>
      <c r="I359" s="98" t="s">
        <v>8</v>
      </c>
      <c r="J359" s="98" t="s">
        <v>9</v>
      </c>
      <c r="K359" s="98" t="s">
        <v>872</v>
      </c>
      <c r="L359" s="100" t="s">
        <v>187</v>
      </c>
      <c r="M359" s="100" t="s">
        <v>188</v>
      </c>
      <c r="N359" s="100" t="s">
        <v>189</v>
      </c>
      <c r="O359" s="100" t="s">
        <v>188</v>
      </c>
      <c r="P359" s="100" t="s">
        <v>188</v>
      </c>
      <c r="Q359" s="100" t="s">
        <v>188</v>
      </c>
      <c r="R359" s="98" t="s">
        <v>1702</v>
      </c>
      <c r="S359" s="98"/>
    </row>
    <row r="360" spans="1:19" s="20" customFormat="1" ht="30" x14ac:dyDescent="0.25">
      <c r="A360" s="98" t="s">
        <v>1961</v>
      </c>
      <c r="B360" s="98" t="s">
        <v>1962</v>
      </c>
      <c r="C360" s="98" t="s">
        <v>1963</v>
      </c>
      <c r="D360" s="98" t="s">
        <v>1964</v>
      </c>
      <c r="E360" s="98"/>
      <c r="F360" s="99" t="s">
        <v>1966</v>
      </c>
      <c r="G360" s="98" t="s">
        <v>1965</v>
      </c>
      <c r="H360" s="100" t="s">
        <v>7</v>
      </c>
      <c r="I360" s="100"/>
      <c r="J360" s="100"/>
      <c r="K360" s="100" t="s">
        <v>872</v>
      </c>
      <c r="L360" s="100" t="s">
        <v>187</v>
      </c>
      <c r="M360" s="100" t="s">
        <v>188</v>
      </c>
      <c r="N360" s="100" t="s">
        <v>189</v>
      </c>
      <c r="O360" s="100" t="s">
        <v>188</v>
      </c>
      <c r="P360" s="100" t="s">
        <v>188</v>
      </c>
      <c r="Q360" s="100" t="s">
        <v>188</v>
      </c>
      <c r="R360" s="98" t="s">
        <v>2413</v>
      </c>
      <c r="S360" s="112"/>
    </row>
    <row r="361" spans="1:19" s="20" customFormat="1" ht="45" x14ac:dyDescent="0.25">
      <c r="A361" s="98" t="s">
        <v>1225</v>
      </c>
      <c r="B361" s="98" t="s">
        <v>1227</v>
      </c>
      <c r="C361" s="98" t="s">
        <v>1232</v>
      </c>
      <c r="D361" s="98" t="s">
        <v>247</v>
      </c>
      <c r="E361" s="98"/>
      <c r="F361" s="99"/>
      <c r="G361" s="98" t="s">
        <v>1252</v>
      </c>
      <c r="H361" s="100" t="s">
        <v>7</v>
      </c>
      <c r="I361" s="100"/>
      <c r="J361" s="100"/>
      <c r="K361" s="100" t="s">
        <v>872</v>
      </c>
      <c r="L361" s="100" t="s">
        <v>187</v>
      </c>
      <c r="M361" s="100" t="s">
        <v>188</v>
      </c>
      <c r="N361" s="100" t="s">
        <v>189</v>
      </c>
      <c r="O361" s="100" t="s">
        <v>188</v>
      </c>
      <c r="P361" s="100" t="s">
        <v>188</v>
      </c>
      <c r="Q361" s="100" t="s">
        <v>188</v>
      </c>
      <c r="R361" s="98" t="s">
        <v>1245</v>
      </c>
      <c r="S361" s="98"/>
    </row>
    <row r="362" spans="1:19" s="20" customFormat="1" ht="75" x14ac:dyDescent="0.25">
      <c r="A362" s="98" t="s">
        <v>1537</v>
      </c>
      <c r="B362" s="98" t="s">
        <v>1538</v>
      </c>
      <c r="C362" s="98" t="s">
        <v>1539</v>
      </c>
      <c r="D362" s="98" t="s">
        <v>1626</v>
      </c>
      <c r="E362" s="98" t="s">
        <v>1652</v>
      </c>
      <c r="F362" s="98" t="s">
        <v>1663</v>
      </c>
      <c r="G362" s="98" t="s">
        <v>1810</v>
      </c>
      <c r="H362" s="98" t="s">
        <v>7</v>
      </c>
      <c r="I362" s="98" t="s">
        <v>8</v>
      </c>
      <c r="J362" s="98" t="s">
        <v>9</v>
      </c>
      <c r="K362" s="98" t="s">
        <v>872</v>
      </c>
      <c r="L362" s="100" t="s">
        <v>187</v>
      </c>
      <c r="M362" s="100" t="s">
        <v>188</v>
      </c>
      <c r="N362" s="100" t="s">
        <v>189</v>
      </c>
      <c r="O362" s="100" t="s">
        <v>188</v>
      </c>
      <c r="P362" s="100" t="s">
        <v>188</v>
      </c>
      <c r="Q362" s="100" t="s">
        <v>188</v>
      </c>
      <c r="R362" s="98" t="s">
        <v>1696</v>
      </c>
      <c r="S362" s="98"/>
    </row>
    <row r="363" spans="1:19" s="20" customFormat="1" ht="45" x14ac:dyDescent="0.25">
      <c r="A363" s="98" t="s">
        <v>1067</v>
      </c>
      <c r="B363" s="98" t="s">
        <v>1044</v>
      </c>
      <c r="C363" s="98">
        <v>9771557</v>
      </c>
      <c r="D363" s="98" t="s">
        <v>1014</v>
      </c>
      <c r="E363" s="98" t="s">
        <v>996</v>
      </c>
      <c r="F363" s="99" t="s">
        <v>979</v>
      </c>
      <c r="G363" s="98" t="s">
        <v>948</v>
      </c>
      <c r="H363" s="100" t="s">
        <v>7</v>
      </c>
      <c r="I363" s="100"/>
      <c r="J363" s="100"/>
      <c r="K363" s="100" t="s">
        <v>872</v>
      </c>
      <c r="L363" s="100" t="s">
        <v>187</v>
      </c>
      <c r="M363" s="100" t="s">
        <v>188</v>
      </c>
      <c r="N363" s="100" t="s">
        <v>189</v>
      </c>
      <c r="O363" s="100" t="s">
        <v>188</v>
      </c>
      <c r="P363" s="100" t="s">
        <v>188</v>
      </c>
      <c r="Q363" s="100" t="s">
        <v>188</v>
      </c>
      <c r="R363" s="98" t="s">
        <v>923</v>
      </c>
      <c r="S363" s="98"/>
    </row>
    <row r="364" spans="1:19" s="54" customFormat="1" ht="45" x14ac:dyDescent="0.25">
      <c r="A364" s="98" t="s">
        <v>1067</v>
      </c>
      <c r="B364" s="98" t="s">
        <v>1044</v>
      </c>
      <c r="C364" s="98">
        <v>9771557</v>
      </c>
      <c r="D364" s="98" t="s">
        <v>1015</v>
      </c>
      <c r="E364" s="98" t="s">
        <v>997</v>
      </c>
      <c r="F364" s="99" t="s">
        <v>979</v>
      </c>
      <c r="G364" s="98" t="s">
        <v>949</v>
      </c>
      <c r="H364" s="100" t="s">
        <v>7</v>
      </c>
      <c r="I364" s="100"/>
      <c r="J364" s="100"/>
      <c r="K364" s="100" t="s">
        <v>872</v>
      </c>
      <c r="L364" s="100" t="s">
        <v>187</v>
      </c>
      <c r="M364" s="100" t="s">
        <v>188</v>
      </c>
      <c r="N364" s="100" t="s">
        <v>189</v>
      </c>
      <c r="O364" s="100" t="s">
        <v>188</v>
      </c>
      <c r="P364" s="100" t="s">
        <v>188</v>
      </c>
      <c r="Q364" s="100" t="s">
        <v>188</v>
      </c>
      <c r="R364" s="98" t="s">
        <v>924</v>
      </c>
      <c r="S364" s="98"/>
    </row>
    <row r="365" spans="1:19" s="57" customFormat="1" ht="105" x14ac:dyDescent="0.25">
      <c r="A365" s="98" t="s">
        <v>1408</v>
      </c>
      <c r="B365" s="98" t="s">
        <v>1409</v>
      </c>
      <c r="C365" s="98" t="s">
        <v>1410</v>
      </c>
      <c r="D365" s="98" t="s">
        <v>1155</v>
      </c>
      <c r="E365" s="98"/>
      <c r="F365" s="99" t="s">
        <v>1521</v>
      </c>
      <c r="G365" s="98" t="s">
        <v>1799</v>
      </c>
      <c r="H365" s="100" t="s">
        <v>7</v>
      </c>
      <c r="I365" s="100"/>
      <c r="J365" s="100"/>
      <c r="K365" s="100" t="s">
        <v>872</v>
      </c>
      <c r="L365" s="100" t="s">
        <v>187</v>
      </c>
      <c r="M365" s="100" t="s">
        <v>188</v>
      </c>
      <c r="N365" s="100" t="s">
        <v>189</v>
      </c>
      <c r="O365" s="100" t="s">
        <v>188</v>
      </c>
      <c r="P365" s="100" t="s">
        <v>188</v>
      </c>
      <c r="Q365" s="100" t="s">
        <v>188</v>
      </c>
      <c r="R365" s="98" t="s">
        <v>1524</v>
      </c>
      <c r="S365" s="98"/>
    </row>
    <row r="366" spans="1:19" s="20" customFormat="1" ht="45" x14ac:dyDescent="0.25">
      <c r="A366" s="98" t="s">
        <v>612</v>
      </c>
      <c r="B366" s="98" t="s">
        <v>637</v>
      </c>
      <c r="C366" s="98">
        <v>60201088</v>
      </c>
      <c r="D366" s="98" t="s">
        <v>285</v>
      </c>
      <c r="E366" s="98"/>
      <c r="F366" s="99" t="s">
        <v>702</v>
      </c>
      <c r="G366" s="114" t="s">
        <v>1754</v>
      </c>
      <c r="H366" s="100" t="s">
        <v>7</v>
      </c>
      <c r="I366" s="100"/>
      <c r="J366" s="100"/>
      <c r="K366" s="100" t="s">
        <v>872</v>
      </c>
      <c r="L366" s="100" t="s">
        <v>187</v>
      </c>
      <c r="M366" s="100" t="s">
        <v>188</v>
      </c>
      <c r="N366" s="100" t="s">
        <v>189</v>
      </c>
      <c r="O366" s="100" t="s">
        <v>188</v>
      </c>
      <c r="P366" s="100" t="s">
        <v>188</v>
      </c>
      <c r="Q366" s="100" t="s">
        <v>188</v>
      </c>
      <c r="R366" s="98" t="s">
        <v>726</v>
      </c>
      <c r="S366" s="98"/>
    </row>
    <row r="367" spans="1:19" s="57" customFormat="1" ht="60" x14ac:dyDescent="0.25">
      <c r="A367" s="115" t="s">
        <v>364</v>
      </c>
      <c r="B367" s="115" t="s">
        <v>398</v>
      </c>
      <c r="C367" s="115">
        <v>60201088</v>
      </c>
      <c r="D367" s="115" t="s">
        <v>377</v>
      </c>
      <c r="E367" s="98"/>
      <c r="F367" s="99" t="s">
        <v>396</v>
      </c>
      <c r="G367" s="115" t="s">
        <v>1743</v>
      </c>
      <c r="H367" s="100" t="s">
        <v>7</v>
      </c>
      <c r="I367" s="100"/>
      <c r="J367" s="100"/>
      <c r="K367" s="100" t="s">
        <v>872</v>
      </c>
      <c r="L367" s="100" t="s">
        <v>187</v>
      </c>
      <c r="M367" s="100" t="s">
        <v>188</v>
      </c>
      <c r="N367" s="100" t="s">
        <v>189</v>
      </c>
      <c r="O367" s="100" t="s">
        <v>188</v>
      </c>
      <c r="P367" s="100" t="s">
        <v>188</v>
      </c>
      <c r="Q367" s="100" t="s">
        <v>188</v>
      </c>
      <c r="R367" s="98" t="s">
        <v>392</v>
      </c>
      <c r="S367" s="98"/>
    </row>
    <row r="368" spans="1:19" s="20" customFormat="1" ht="60" x14ac:dyDescent="0.25">
      <c r="A368" s="98" t="s">
        <v>539</v>
      </c>
      <c r="B368" s="98" t="s">
        <v>651</v>
      </c>
      <c r="C368" s="98">
        <v>28306031</v>
      </c>
      <c r="D368" s="98" t="s">
        <v>687</v>
      </c>
      <c r="E368" s="98"/>
      <c r="F368" s="99" t="s">
        <v>541</v>
      </c>
      <c r="G368" s="98" t="s">
        <v>1766</v>
      </c>
      <c r="H368" s="100" t="s">
        <v>7</v>
      </c>
      <c r="I368" s="100"/>
      <c r="J368" s="100"/>
      <c r="K368" s="100" t="s">
        <v>872</v>
      </c>
      <c r="L368" s="100" t="s">
        <v>187</v>
      </c>
      <c r="M368" s="100" t="s">
        <v>188</v>
      </c>
      <c r="N368" s="100" t="s">
        <v>189</v>
      </c>
      <c r="O368" s="100" t="s">
        <v>188</v>
      </c>
      <c r="P368" s="100" t="s">
        <v>188</v>
      </c>
      <c r="Q368" s="100" t="s">
        <v>188</v>
      </c>
      <c r="R368" s="98" t="s">
        <v>726</v>
      </c>
      <c r="S368" s="98"/>
    </row>
    <row r="369" spans="1:19" s="20" customFormat="1" ht="75" x14ac:dyDescent="0.25">
      <c r="A369" s="98" t="s">
        <v>619</v>
      </c>
      <c r="B369" s="98" t="s">
        <v>646</v>
      </c>
      <c r="C369" s="98">
        <v>25384201</v>
      </c>
      <c r="D369" s="98" t="s">
        <v>683</v>
      </c>
      <c r="E369" s="98"/>
      <c r="F369" s="99" t="s">
        <v>711</v>
      </c>
      <c r="G369" s="98" t="s">
        <v>1761</v>
      </c>
      <c r="H369" s="100" t="s">
        <v>7</v>
      </c>
      <c r="I369" s="100"/>
      <c r="J369" s="100"/>
      <c r="K369" s="100" t="s">
        <v>872</v>
      </c>
      <c r="L369" s="100" t="s">
        <v>187</v>
      </c>
      <c r="M369" s="100" t="s">
        <v>188</v>
      </c>
      <c r="N369" s="100" t="s">
        <v>189</v>
      </c>
      <c r="O369" s="100" t="s">
        <v>188</v>
      </c>
      <c r="P369" s="100" t="s">
        <v>188</v>
      </c>
      <c r="Q369" s="100" t="s">
        <v>188</v>
      </c>
      <c r="R369" s="98" t="s">
        <v>726</v>
      </c>
      <c r="S369" s="98"/>
    </row>
    <row r="370" spans="1:19" s="20" customFormat="1" ht="60" x14ac:dyDescent="0.25">
      <c r="A370" s="98" t="s">
        <v>1577</v>
      </c>
      <c r="B370" s="98" t="s">
        <v>1057</v>
      </c>
      <c r="C370" s="98" t="s">
        <v>1578</v>
      </c>
      <c r="D370" s="98" t="s">
        <v>1637</v>
      </c>
      <c r="E370" s="98"/>
      <c r="F370" s="98" t="s">
        <v>1678</v>
      </c>
      <c r="G370" s="98" t="s">
        <v>1823</v>
      </c>
      <c r="H370" s="98" t="s">
        <v>7</v>
      </c>
      <c r="I370" s="98" t="s">
        <v>8</v>
      </c>
      <c r="J370" s="98" t="s">
        <v>9</v>
      </c>
      <c r="K370" s="98" t="s">
        <v>872</v>
      </c>
      <c r="L370" s="100" t="s">
        <v>187</v>
      </c>
      <c r="M370" s="100" t="s">
        <v>188</v>
      </c>
      <c r="N370" s="100" t="s">
        <v>189</v>
      </c>
      <c r="O370" s="100" t="s">
        <v>188</v>
      </c>
      <c r="P370" s="100" t="s">
        <v>188</v>
      </c>
      <c r="Q370" s="100" t="s">
        <v>188</v>
      </c>
      <c r="R370" s="98" t="s">
        <v>1711</v>
      </c>
      <c r="S370" s="98"/>
    </row>
    <row r="371" spans="1:19" s="57" customFormat="1" ht="50.45" customHeight="1" x14ac:dyDescent="0.25">
      <c r="A371" s="98" t="s">
        <v>1081</v>
      </c>
      <c r="B371" s="98" t="s">
        <v>1057</v>
      </c>
      <c r="C371" s="98">
        <v>26847833</v>
      </c>
      <c r="D371" s="98" t="s">
        <v>409</v>
      </c>
      <c r="E371" s="98"/>
      <c r="F371" s="99" t="s">
        <v>451</v>
      </c>
      <c r="G371" s="98" t="s">
        <v>967</v>
      </c>
      <c r="H371" s="100" t="s">
        <v>7</v>
      </c>
      <c r="I371" s="100"/>
      <c r="J371" s="100"/>
      <c r="K371" s="100" t="s">
        <v>872</v>
      </c>
      <c r="L371" s="100" t="s">
        <v>187</v>
      </c>
      <c r="M371" s="100" t="s">
        <v>188</v>
      </c>
      <c r="N371" s="100" t="s">
        <v>189</v>
      </c>
      <c r="O371" s="100" t="s">
        <v>188</v>
      </c>
      <c r="P371" s="100" t="s">
        <v>188</v>
      </c>
      <c r="Q371" s="100" t="s">
        <v>188</v>
      </c>
      <c r="R371" s="98" t="s">
        <v>941</v>
      </c>
      <c r="S371" s="98"/>
    </row>
    <row r="372" spans="1:19" s="57" customFormat="1" ht="60" x14ac:dyDescent="0.25">
      <c r="A372" s="98" t="s">
        <v>424</v>
      </c>
      <c r="B372" s="98" t="s">
        <v>438</v>
      </c>
      <c r="C372" s="98">
        <v>45195706</v>
      </c>
      <c r="D372" s="98" t="s">
        <v>409</v>
      </c>
      <c r="E372" s="98"/>
      <c r="F372" s="99" t="s">
        <v>451</v>
      </c>
      <c r="G372" s="98" t="s">
        <v>463</v>
      </c>
      <c r="H372" s="100" t="s">
        <v>7</v>
      </c>
      <c r="I372" s="100"/>
      <c r="J372" s="100"/>
      <c r="K372" s="100" t="s">
        <v>872</v>
      </c>
      <c r="L372" s="100" t="s">
        <v>187</v>
      </c>
      <c r="M372" s="100" t="s">
        <v>188</v>
      </c>
      <c r="N372" s="100" t="s">
        <v>189</v>
      </c>
      <c r="O372" s="100" t="s">
        <v>188</v>
      </c>
      <c r="P372" s="100" t="s">
        <v>188</v>
      </c>
      <c r="Q372" s="100" t="s">
        <v>188</v>
      </c>
      <c r="R372" s="98" t="s">
        <v>480</v>
      </c>
      <c r="S372" s="98"/>
    </row>
    <row r="373" spans="1:19" s="20" customFormat="1" ht="75" x14ac:dyDescent="0.25">
      <c r="A373" s="98" t="s">
        <v>1099</v>
      </c>
      <c r="B373" s="98" t="s">
        <v>1141</v>
      </c>
      <c r="C373" s="98" t="s">
        <v>1142</v>
      </c>
      <c r="D373" s="98" t="s">
        <v>1157</v>
      </c>
      <c r="E373" s="98"/>
      <c r="F373" s="99" t="s">
        <v>1189</v>
      </c>
      <c r="G373" s="98" t="s">
        <v>1196</v>
      </c>
      <c r="H373" s="100" t="s">
        <v>7</v>
      </c>
      <c r="I373" s="100"/>
      <c r="J373" s="100"/>
      <c r="K373" s="100" t="s">
        <v>872</v>
      </c>
      <c r="L373" s="100" t="s">
        <v>187</v>
      </c>
      <c r="M373" s="100" t="s">
        <v>188</v>
      </c>
      <c r="N373" s="100" t="s">
        <v>189</v>
      </c>
      <c r="O373" s="100" t="s">
        <v>188</v>
      </c>
      <c r="P373" s="100" t="s">
        <v>188</v>
      </c>
      <c r="Q373" s="100" t="s">
        <v>188</v>
      </c>
      <c r="R373" s="98" t="s">
        <v>1220</v>
      </c>
      <c r="S373" s="98"/>
    </row>
    <row r="374" spans="1:19" s="57" customFormat="1" ht="36.6" customHeight="1" x14ac:dyDescent="0.25">
      <c r="A374" s="98" t="s">
        <v>417</v>
      </c>
      <c r="B374" s="98" t="s">
        <v>431</v>
      </c>
      <c r="C374" s="98">
        <v>28825586</v>
      </c>
      <c r="D374" s="98" t="s">
        <v>406</v>
      </c>
      <c r="E374" s="98"/>
      <c r="F374" s="99" t="s">
        <v>445</v>
      </c>
      <c r="G374" s="98" t="s">
        <v>469</v>
      </c>
      <c r="H374" s="100" t="s">
        <v>7</v>
      </c>
      <c r="I374" s="100"/>
      <c r="J374" s="100"/>
      <c r="K374" s="100" t="s">
        <v>872</v>
      </c>
      <c r="L374" s="100" t="s">
        <v>187</v>
      </c>
      <c r="M374" s="100" t="s">
        <v>188</v>
      </c>
      <c r="N374" s="100" t="s">
        <v>189</v>
      </c>
      <c r="O374" s="100" t="s">
        <v>188</v>
      </c>
      <c r="P374" s="100" t="s">
        <v>188</v>
      </c>
      <c r="Q374" s="100" t="s">
        <v>188</v>
      </c>
      <c r="R374" s="98" t="s">
        <v>473</v>
      </c>
      <c r="S374" s="98"/>
    </row>
    <row r="375" spans="1:19" s="20" customFormat="1" ht="45" x14ac:dyDescent="0.25">
      <c r="A375" s="98" t="s">
        <v>417</v>
      </c>
      <c r="B375" s="98" t="s">
        <v>650</v>
      </c>
      <c r="C375" s="98">
        <v>28825586</v>
      </c>
      <c r="D375" s="98" t="s">
        <v>686</v>
      </c>
      <c r="E375" s="98"/>
      <c r="F375" s="99" t="s">
        <v>445</v>
      </c>
      <c r="G375" s="98" t="s">
        <v>1765</v>
      </c>
      <c r="H375" s="100" t="s">
        <v>7</v>
      </c>
      <c r="I375" s="100"/>
      <c r="J375" s="100"/>
      <c r="K375" s="100" t="s">
        <v>872</v>
      </c>
      <c r="L375" s="100" t="s">
        <v>187</v>
      </c>
      <c r="M375" s="100" t="s">
        <v>188</v>
      </c>
      <c r="N375" s="100" t="s">
        <v>189</v>
      </c>
      <c r="O375" s="100" t="s">
        <v>188</v>
      </c>
      <c r="P375" s="100" t="s">
        <v>188</v>
      </c>
      <c r="Q375" s="100" t="s">
        <v>188</v>
      </c>
      <c r="R375" s="98" t="s">
        <v>726</v>
      </c>
      <c r="S375" s="98"/>
    </row>
    <row r="376" spans="1:19" s="20" customFormat="1" ht="45" x14ac:dyDescent="0.25">
      <c r="A376" s="98" t="s">
        <v>417</v>
      </c>
      <c r="B376" s="98" t="s">
        <v>431</v>
      </c>
      <c r="C376" s="98" t="s">
        <v>1034</v>
      </c>
      <c r="D376" s="98" t="s">
        <v>1009</v>
      </c>
      <c r="E376" s="98"/>
      <c r="F376" s="99" t="s">
        <v>491</v>
      </c>
      <c r="G376" s="98" t="s">
        <v>965</v>
      </c>
      <c r="H376" s="100" t="s">
        <v>7</v>
      </c>
      <c r="I376" s="100"/>
      <c r="J376" s="100"/>
      <c r="K376" s="100" t="s">
        <v>872</v>
      </c>
      <c r="L376" s="100" t="s">
        <v>187</v>
      </c>
      <c r="M376" s="100" t="s">
        <v>188</v>
      </c>
      <c r="N376" s="100" t="s">
        <v>189</v>
      </c>
      <c r="O376" s="100" t="s">
        <v>188</v>
      </c>
      <c r="P376" s="100" t="s">
        <v>188</v>
      </c>
      <c r="Q376" s="100" t="s">
        <v>188</v>
      </c>
      <c r="R376" s="98" t="s">
        <v>939</v>
      </c>
      <c r="S376" s="98"/>
    </row>
    <row r="377" spans="1:19" s="57" customFormat="1" ht="51.6" customHeight="1" x14ac:dyDescent="0.25">
      <c r="A377" s="98" t="s">
        <v>1075</v>
      </c>
      <c r="B377" s="98" t="s">
        <v>1051</v>
      </c>
      <c r="C377" s="98" t="s">
        <v>1029</v>
      </c>
      <c r="D377" s="98" t="s">
        <v>1022</v>
      </c>
      <c r="E377" s="98"/>
      <c r="F377" s="99" t="s">
        <v>987</v>
      </c>
      <c r="G377" s="98" t="s">
        <v>959</v>
      </c>
      <c r="H377" s="100" t="s">
        <v>7</v>
      </c>
      <c r="I377" s="100"/>
      <c r="J377" s="100"/>
      <c r="K377" s="100" t="s">
        <v>872</v>
      </c>
      <c r="L377" s="100" t="s">
        <v>187</v>
      </c>
      <c r="M377" s="100" t="s">
        <v>188</v>
      </c>
      <c r="N377" s="100" t="s">
        <v>189</v>
      </c>
      <c r="O377" s="100" t="s">
        <v>188</v>
      </c>
      <c r="P377" s="100" t="s">
        <v>188</v>
      </c>
      <c r="Q377" s="100" t="s">
        <v>188</v>
      </c>
      <c r="R377" s="98" t="s">
        <v>934</v>
      </c>
      <c r="S377" s="98"/>
    </row>
    <row r="378" spans="1:19" s="20" customFormat="1" ht="60" x14ac:dyDescent="0.25">
      <c r="A378" s="98" t="s">
        <v>1620</v>
      </c>
      <c r="B378" s="98" t="s">
        <v>1621</v>
      </c>
      <c r="C378" s="98" t="s">
        <v>1622</v>
      </c>
      <c r="D378" s="98" t="s">
        <v>1650</v>
      </c>
      <c r="E378" s="98"/>
      <c r="F378" s="98" t="s">
        <v>1694</v>
      </c>
      <c r="G378" s="98" t="s">
        <v>1838</v>
      </c>
      <c r="H378" s="98" t="s">
        <v>7</v>
      </c>
      <c r="I378" s="98" t="s">
        <v>8</v>
      </c>
      <c r="J378" s="98" t="s">
        <v>9</v>
      </c>
      <c r="K378" s="98" t="s">
        <v>872</v>
      </c>
      <c r="L378" s="100" t="s">
        <v>187</v>
      </c>
      <c r="M378" s="100" t="s">
        <v>188</v>
      </c>
      <c r="N378" s="100" t="s">
        <v>189</v>
      </c>
      <c r="O378" s="100" t="s">
        <v>188</v>
      </c>
      <c r="P378" s="100" t="s">
        <v>188</v>
      </c>
      <c r="Q378" s="100" t="s">
        <v>188</v>
      </c>
      <c r="R378" s="98" t="s">
        <v>1728</v>
      </c>
      <c r="S378" s="98"/>
    </row>
    <row r="379" spans="1:19" s="20" customFormat="1" ht="90" x14ac:dyDescent="0.25">
      <c r="A379" s="98" t="s">
        <v>1083</v>
      </c>
      <c r="B379" s="98" t="s">
        <v>1105</v>
      </c>
      <c r="C379" s="98" t="s">
        <v>1106</v>
      </c>
      <c r="D379" s="98" t="s">
        <v>1148</v>
      </c>
      <c r="E379" s="98"/>
      <c r="F379" s="99" t="s">
        <v>1533</v>
      </c>
      <c r="G379" s="98" t="s">
        <v>1163</v>
      </c>
      <c r="H379" s="100" t="s">
        <v>7</v>
      </c>
      <c r="I379" s="100"/>
      <c r="J379" s="100"/>
      <c r="K379" s="100" t="s">
        <v>872</v>
      </c>
      <c r="L379" s="100" t="s">
        <v>187</v>
      </c>
      <c r="M379" s="100" t="s">
        <v>188</v>
      </c>
      <c r="N379" s="100" t="s">
        <v>189</v>
      </c>
      <c r="O379" s="100" t="s">
        <v>188</v>
      </c>
      <c r="P379" s="100" t="s">
        <v>188</v>
      </c>
      <c r="Q379" s="100" t="s">
        <v>188</v>
      </c>
      <c r="R379" s="98" t="s">
        <v>1534</v>
      </c>
      <c r="S379" s="98"/>
    </row>
    <row r="380" spans="1:19" s="20" customFormat="1" ht="45" x14ac:dyDescent="0.25">
      <c r="A380" s="110" t="s">
        <v>2020</v>
      </c>
      <c r="B380" s="110" t="s">
        <v>2021</v>
      </c>
      <c r="C380" s="110" t="s">
        <v>2051</v>
      </c>
      <c r="D380" s="98" t="s">
        <v>2052</v>
      </c>
      <c r="E380" s="98"/>
      <c r="F380" s="111" t="s">
        <v>2081</v>
      </c>
      <c r="G380" s="98" t="s">
        <v>2486</v>
      </c>
      <c r="H380" s="100" t="s">
        <v>7</v>
      </c>
      <c r="I380" s="100"/>
      <c r="J380" s="100"/>
      <c r="K380" s="100" t="s">
        <v>872</v>
      </c>
      <c r="L380" s="100" t="s">
        <v>187</v>
      </c>
      <c r="M380" s="100" t="s">
        <v>188</v>
      </c>
      <c r="N380" s="100" t="s">
        <v>189</v>
      </c>
      <c r="O380" s="100" t="s">
        <v>188</v>
      </c>
      <c r="P380" s="100" t="s">
        <v>188</v>
      </c>
      <c r="Q380" s="100" t="s">
        <v>188</v>
      </c>
      <c r="R380" s="98" t="s">
        <v>2413</v>
      </c>
      <c r="S380" s="112"/>
    </row>
    <row r="381" spans="1:19" s="20" customFormat="1" ht="45" x14ac:dyDescent="0.25">
      <c r="A381" s="98" t="s">
        <v>1967</v>
      </c>
      <c r="B381" s="98" t="s">
        <v>1969</v>
      </c>
      <c r="C381" s="98" t="s">
        <v>1971</v>
      </c>
      <c r="D381" s="98" t="s">
        <v>1973</v>
      </c>
      <c r="E381" s="98"/>
      <c r="F381" s="99" t="s">
        <v>1976</v>
      </c>
      <c r="G381" s="98" t="s">
        <v>1975</v>
      </c>
      <c r="H381" s="100" t="s">
        <v>7</v>
      </c>
      <c r="I381" s="100"/>
      <c r="J381" s="100"/>
      <c r="K381" s="100" t="s">
        <v>872</v>
      </c>
      <c r="L381" s="100" t="s">
        <v>187</v>
      </c>
      <c r="M381" s="100" t="s">
        <v>188</v>
      </c>
      <c r="N381" s="100" t="s">
        <v>189</v>
      </c>
      <c r="O381" s="100" t="s">
        <v>188</v>
      </c>
      <c r="P381" s="100" t="s">
        <v>188</v>
      </c>
      <c r="Q381" s="100" t="s">
        <v>188</v>
      </c>
      <c r="R381" s="98" t="s">
        <v>2413</v>
      </c>
      <c r="S381" s="112"/>
    </row>
    <row r="382" spans="1:19" s="20" customFormat="1" ht="30" x14ac:dyDescent="0.25">
      <c r="A382" s="98" t="s">
        <v>1968</v>
      </c>
      <c r="B382" s="98" t="s">
        <v>1970</v>
      </c>
      <c r="C382" s="98" t="s">
        <v>1972</v>
      </c>
      <c r="D382" s="98" t="s">
        <v>1974</v>
      </c>
      <c r="E382" s="98"/>
      <c r="F382" s="99" t="s">
        <v>1978</v>
      </c>
      <c r="G382" s="98" t="s">
        <v>1977</v>
      </c>
      <c r="H382" s="100" t="s">
        <v>7</v>
      </c>
      <c r="I382" s="100"/>
      <c r="J382" s="100"/>
      <c r="K382" s="100" t="s">
        <v>872</v>
      </c>
      <c r="L382" s="100" t="s">
        <v>187</v>
      </c>
      <c r="M382" s="100" t="s">
        <v>188</v>
      </c>
      <c r="N382" s="100" t="s">
        <v>189</v>
      </c>
      <c r="O382" s="100" t="s">
        <v>188</v>
      </c>
      <c r="P382" s="100" t="s">
        <v>188</v>
      </c>
      <c r="Q382" s="100" t="s">
        <v>188</v>
      </c>
      <c r="R382" s="98" t="s">
        <v>2413</v>
      </c>
      <c r="S382" s="112"/>
    </row>
    <row r="383" spans="1:19" s="20" customFormat="1" ht="60" x14ac:dyDescent="0.25">
      <c r="A383" s="98" t="s">
        <v>625</v>
      </c>
      <c r="B383" s="98" t="s">
        <v>655</v>
      </c>
      <c r="C383" s="98">
        <v>25283979</v>
      </c>
      <c r="D383" s="98" t="s">
        <v>691</v>
      </c>
      <c r="E383" s="98"/>
      <c r="F383" s="99" t="s">
        <v>718</v>
      </c>
      <c r="G383" s="98" t="s">
        <v>1770</v>
      </c>
      <c r="H383" s="100" t="s">
        <v>7</v>
      </c>
      <c r="I383" s="100"/>
      <c r="J383" s="100"/>
      <c r="K383" s="100" t="s">
        <v>872</v>
      </c>
      <c r="L383" s="100" t="s">
        <v>187</v>
      </c>
      <c r="M383" s="100" t="s">
        <v>188</v>
      </c>
      <c r="N383" s="100" t="s">
        <v>189</v>
      </c>
      <c r="O383" s="100" t="s">
        <v>188</v>
      </c>
      <c r="P383" s="100" t="s">
        <v>188</v>
      </c>
      <c r="Q383" s="100" t="s">
        <v>188</v>
      </c>
      <c r="R383" s="98" t="s">
        <v>726</v>
      </c>
      <c r="S383" s="98"/>
    </row>
    <row r="384" spans="1:19" s="20" customFormat="1" ht="60" x14ac:dyDescent="0.25">
      <c r="A384" s="98" t="s">
        <v>400</v>
      </c>
      <c r="B384" s="98" t="s">
        <v>401</v>
      </c>
      <c r="C384" s="98">
        <v>29010161</v>
      </c>
      <c r="D384" s="98" t="s">
        <v>399</v>
      </c>
      <c r="E384" s="98"/>
      <c r="F384" s="99" t="s">
        <v>402</v>
      </c>
      <c r="G384" s="98" t="s">
        <v>403</v>
      </c>
      <c r="H384" s="100" t="s">
        <v>7</v>
      </c>
      <c r="I384" s="100"/>
      <c r="J384" s="100"/>
      <c r="K384" s="100" t="s">
        <v>872</v>
      </c>
      <c r="L384" s="100" t="s">
        <v>187</v>
      </c>
      <c r="M384" s="100" t="s">
        <v>188</v>
      </c>
      <c r="N384" s="100" t="s">
        <v>189</v>
      </c>
      <c r="O384" s="100" t="s">
        <v>188</v>
      </c>
      <c r="P384" s="100" t="s">
        <v>188</v>
      </c>
      <c r="Q384" s="100" t="s">
        <v>188</v>
      </c>
      <c r="R384" s="98" t="s">
        <v>470</v>
      </c>
      <c r="S384" s="98"/>
    </row>
    <row r="385" spans="1:19" s="20" customFormat="1" ht="90" x14ac:dyDescent="0.25">
      <c r="A385" s="98" t="s">
        <v>1400</v>
      </c>
      <c r="B385" s="98" t="s">
        <v>401</v>
      </c>
      <c r="C385" s="98" t="s">
        <v>1401</v>
      </c>
      <c r="D385" s="98" t="s">
        <v>399</v>
      </c>
      <c r="E385" s="98" t="s">
        <v>1466</v>
      </c>
      <c r="F385" s="99" t="s">
        <v>402</v>
      </c>
      <c r="G385" s="98" t="s">
        <v>1796</v>
      </c>
      <c r="H385" s="100" t="s">
        <v>7</v>
      </c>
      <c r="I385" s="100"/>
      <c r="J385" s="100"/>
      <c r="K385" s="100" t="s">
        <v>872</v>
      </c>
      <c r="L385" s="100" t="s">
        <v>187</v>
      </c>
      <c r="M385" s="100" t="s">
        <v>188</v>
      </c>
      <c r="N385" s="100" t="s">
        <v>189</v>
      </c>
      <c r="O385" s="100" t="s">
        <v>188</v>
      </c>
      <c r="P385" s="100" t="s">
        <v>188</v>
      </c>
      <c r="Q385" s="100" t="s">
        <v>188</v>
      </c>
      <c r="R385" s="98" t="s">
        <v>1509</v>
      </c>
      <c r="S385" s="98"/>
    </row>
    <row r="386" spans="1:19" s="20" customFormat="1" ht="75" x14ac:dyDescent="0.25">
      <c r="A386" s="98" t="s">
        <v>1551</v>
      </c>
      <c r="B386" s="98" t="s">
        <v>1552</v>
      </c>
      <c r="C386" s="98" t="s">
        <v>1553</v>
      </c>
      <c r="D386" s="98" t="s">
        <v>265</v>
      </c>
      <c r="E386" s="98"/>
      <c r="F386" s="98" t="s">
        <v>1668</v>
      </c>
      <c r="G386" s="98" t="s">
        <v>1815</v>
      </c>
      <c r="H386" s="98" t="s">
        <v>7</v>
      </c>
      <c r="I386" s="98" t="s">
        <v>8</v>
      </c>
      <c r="J386" s="98" t="s">
        <v>9</v>
      </c>
      <c r="K386" s="98" t="s">
        <v>872</v>
      </c>
      <c r="L386" s="100" t="s">
        <v>187</v>
      </c>
      <c r="M386" s="100" t="s">
        <v>188</v>
      </c>
      <c r="N386" s="100" t="s">
        <v>189</v>
      </c>
      <c r="O386" s="100" t="s">
        <v>188</v>
      </c>
      <c r="P386" s="100" t="s">
        <v>188</v>
      </c>
      <c r="Q386" s="100" t="s">
        <v>188</v>
      </c>
      <c r="R386" s="98" t="s">
        <v>1700</v>
      </c>
      <c r="S386" s="98"/>
    </row>
    <row r="387" spans="1:19" s="20" customFormat="1" ht="75" x14ac:dyDescent="0.25">
      <c r="A387" s="98" t="s">
        <v>1565</v>
      </c>
      <c r="B387" s="98" t="s">
        <v>1566</v>
      </c>
      <c r="C387" s="98" t="s">
        <v>1567</v>
      </c>
      <c r="D387" s="98" t="s">
        <v>1633</v>
      </c>
      <c r="E387" s="98"/>
      <c r="F387" s="98" t="s">
        <v>1673</v>
      </c>
      <c r="G387" s="98" t="s">
        <v>1820</v>
      </c>
      <c r="H387" s="98" t="s">
        <v>7</v>
      </c>
      <c r="I387" s="98" t="s">
        <v>8</v>
      </c>
      <c r="J387" s="98" t="s">
        <v>9</v>
      </c>
      <c r="K387" s="98" t="s">
        <v>872</v>
      </c>
      <c r="L387" s="100" t="s">
        <v>187</v>
      </c>
      <c r="M387" s="100" t="s">
        <v>188</v>
      </c>
      <c r="N387" s="100" t="s">
        <v>189</v>
      </c>
      <c r="O387" s="100" t="s">
        <v>188</v>
      </c>
      <c r="P387" s="100" t="s">
        <v>188</v>
      </c>
      <c r="Q387" s="100" t="s">
        <v>188</v>
      </c>
      <c r="R387" s="98" t="s">
        <v>1705</v>
      </c>
      <c r="S387" s="98"/>
    </row>
    <row r="388" spans="1:19" s="20" customFormat="1" ht="60" x14ac:dyDescent="0.25">
      <c r="A388" s="115" t="s">
        <v>362</v>
      </c>
      <c r="B388" s="115" t="s">
        <v>369</v>
      </c>
      <c r="C388" s="115">
        <v>27725928</v>
      </c>
      <c r="D388" s="115" t="s">
        <v>265</v>
      </c>
      <c r="E388" s="98"/>
      <c r="F388" s="99" t="s">
        <v>397</v>
      </c>
      <c r="G388" s="115" t="s">
        <v>1741</v>
      </c>
      <c r="H388" s="100" t="s">
        <v>7</v>
      </c>
      <c r="I388" s="100"/>
      <c r="J388" s="100"/>
      <c r="K388" s="100" t="s">
        <v>872</v>
      </c>
      <c r="L388" s="100" t="s">
        <v>187</v>
      </c>
      <c r="M388" s="100" t="s">
        <v>188</v>
      </c>
      <c r="N388" s="100" t="s">
        <v>189</v>
      </c>
      <c r="O388" s="100" t="s">
        <v>188</v>
      </c>
      <c r="P388" s="100" t="s">
        <v>188</v>
      </c>
      <c r="Q388" s="100" t="s">
        <v>188</v>
      </c>
      <c r="R388" s="98" t="s">
        <v>390</v>
      </c>
      <c r="S388" s="98"/>
    </row>
    <row r="389" spans="1:19" s="20" customFormat="1" ht="45" x14ac:dyDescent="0.25">
      <c r="A389" s="98" t="s">
        <v>1093</v>
      </c>
      <c r="B389" s="98" t="s">
        <v>1126</v>
      </c>
      <c r="C389" s="98" t="s">
        <v>1127</v>
      </c>
      <c r="D389" s="98" t="s">
        <v>355</v>
      </c>
      <c r="E389" s="98"/>
      <c r="F389" s="99" t="s">
        <v>1181</v>
      </c>
      <c r="G389" s="98" t="s">
        <v>1182</v>
      </c>
      <c r="H389" s="100" t="s">
        <v>7</v>
      </c>
      <c r="I389" s="100"/>
      <c r="J389" s="100"/>
      <c r="K389" s="100" t="s">
        <v>872</v>
      </c>
      <c r="L389" s="100" t="s">
        <v>187</v>
      </c>
      <c r="M389" s="100" t="s">
        <v>188</v>
      </c>
      <c r="N389" s="100" t="s">
        <v>189</v>
      </c>
      <c r="O389" s="100" t="s">
        <v>188</v>
      </c>
      <c r="P389" s="100" t="s">
        <v>188</v>
      </c>
      <c r="Q389" s="100" t="s">
        <v>188</v>
      </c>
      <c r="R389" s="98" t="s">
        <v>1213</v>
      </c>
      <c r="S389" s="98"/>
    </row>
    <row r="390" spans="1:19" s="57" customFormat="1" ht="60" customHeight="1" x14ac:dyDescent="0.25">
      <c r="A390" s="98" t="s">
        <v>1422</v>
      </c>
      <c r="B390" s="98" t="s">
        <v>1423</v>
      </c>
      <c r="C390" s="98" t="s">
        <v>1424</v>
      </c>
      <c r="D390" s="98" t="s">
        <v>1457</v>
      </c>
      <c r="E390" s="98"/>
      <c r="F390" s="99" t="s">
        <v>1486</v>
      </c>
      <c r="G390" s="98" t="s">
        <v>1804</v>
      </c>
      <c r="H390" s="100" t="s">
        <v>7</v>
      </c>
      <c r="I390" s="100"/>
      <c r="J390" s="100"/>
      <c r="K390" s="100" t="s">
        <v>872</v>
      </c>
      <c r="L390" s="100" t="s">
        <v>187</v>
      </c>
      <c r="M390" s="100" t="s">
        <v>188</v>
      </c>
      <c r="N390" s="100" t="s">
        <v>189</v>
      </c>
      <c r="O390" s="100" t="s">
        <v>188</v>
      </c>
      <c r="P390" s="100" t="s">
        <v>188</v>
      </c>
      <c r="Q390" s="100" t="s">
        <v>188</v>
      </c>
      <c r="R390" s="98" t="s">
        <v>1515</v>
      </c>
      <c r="S390" s="98"/>
    </row>
    <row r="391" spans="1:19" s="20" customFormat="1" ht="30" x14ac:dyDescent="0.25">
      <c r="A391" s="98" t="s">
        <v>1979</v>
      </c>
      <c r="B391" s="98" t="s">
        <v>1980</v>
      </c>
      <c r="C391" s="98" t="s">
        <v>1981</v>
      </c>
      <c r="D391" s="98" t="s">
        <v>355</v>
      </c>
      <c r="E391" s="98"/>
      <c r="F391" s="99" t="s">
        <v>1983</v>
      </c>
      <c r="G391" s="98" t="s">
        <v>1982</v>
      </c>
      <c r="H391" s="100" t="s">
        <v>7</v>
      </c>
      <c r="I391" s="100"/>
      <c r="J391" s="100"/>
      <c r="K391" s="100" t="s">
        <v>872</v>
      </c>
      <c r="L391" s="100" t="s">
        <v>187</v>
      </c>
      <c r="M391" s="100" t="s">
        <v>188</v>
      </c>
      <c r="N391" s="100" t="s">
        <v>189</v>
      </c>
      <c r="O391" s="100" t="s">
        <v>188</v>
      </c>
      <c r="P391" s="100" t="s">
        <v>188</v>
      </c>
      <c r="Q391" s="100" t="s">
        <v>188</v>
      </c>
      <c r="R391" s="98" t="s">
        <v>2413</v>
      </c>
      <c r="S391" s="112"/>
    </row>
    <row r="392" spans="1:19" s="57" customFormat="1" ht="45" x14ac:dyDescent="0.25">
      <c r="A392" s="98" t="s">
        <v>1086</v>
      </c>
      <c r="B392" s="98" t="s">
        <v>1113</v>
      </c>
      <c r="C392" s="98" t="s">
        <v>1114</v>
      </c>
      <c r="D392" s="98" t="s">
        <v>1151</v>
      </c>
      <c r="E392" s="98"/>
      <c r="F392" s="99" t="s">
        <v>973</v>
      </c>
      <c r="G392" s="98" t="s">
        <v>1169</v>
      </c>
      <c r="H392" s="100" t="s">
        <v>7</v>
      </c>
      <c r="I392" s="100"/>
      <c r="J392" s="100"/>
      <c r="K392" s="100" t="s">
        <v>872</v>
      </c>
      <c r="L392" s="100" t="s">
        <v>187</v>
      </c>
      <c r="M392" s="100" t="s">
        <v>188</v>
      </c>
      <c r="N392" s="100" t="s">
        <v>189</v>
      </c>
      <c r="O392" s="100" t="s">
        <v>188</v>
      </c>
      <c r="P392" s="100" t="s">
        <v>188</v>
      </c>
      <c r="Q392" s="100" t="s">
        <v>188</v>
      </c>
      <c r="R392" s="98" t="s">
        <v>1206</v>
      </c>
      <c r="S392" s="98"/>
    </row>
    <row r="393" spans="1:19" s="54" customFormat="1" ht="45" x14ac:dyDescent="0.25">
      <c r="A393" s="98" t="s">
        <v>1060</v>
      </c>
      <c r="B393" s="98" t="s">
        <v>1037</v>
      </c>
      <c r="C393" s="98">
        <v>26368684</v>
      </c>
      <c r="D393" s="98" t="s">
        <v>1007</v>
      </c>
      <c r="E393" s="98"/>
      <c r="F393" s="99" t="s">
        <v>973</v>
      </c>
      <c r="G393" s="98" t="s">
        <v>942</v>
      </c>
      <c r="H393" s="100" t="s">
        <v>7</v>
      </c>
      <c r="I393" s="100"/>
      <c r="J393" s="100"/>
      <c r="K393" s="100" t="s">
        <v>872</v>
      </c>
      <c r="L393" s="100" t="s">
        <v>187</v>
      </c>
      <c r="M393" s="100" t="s">
        <v>188</v>
      </c>
      <c r="N393" s="100" t="s">
        <v>189</v>
      </c>
      <c r="O393" s="100" t="s">
        <v>188</v>
      </c>
      <c r="P393" s="100" t="s">
        <v>188</v>
      </c>
      <c r="Q393" s="100" t="s">
        <v>188</v>
      </c>
      <c r="R393" s="98" t="s">
        <v>915</v>
      </c>
      <c r="S393" s="98"/>
    </row>
    <row r="394" spans="1:19" s="20" customFormat="1" ht="60" x14ac:dyDescent="0.25">
      <c r="A394" s="98" t="s">
        <v>414</v>
      </c>
      <c r="B394" s="98" t="s">
        <v>428</v>
      </c>
      <c r="C394" s="98">
        <v>28177851</v>
      </c>
      <c r="D394" s="98" t="s">
        <v>404</v>
      </c>
      <c r="E394" s="98"/>
      <c r="F394" s="99" t="s">
        <v>442</v>
      </c>
      <c r="G394" s="98" t="s">
        <v>455</v>
      </c>
      <c r="H394" s="100" t="s">
        <v>7</v>
      </c>
      <c r="I394" s="100"/>
      <c r="J394" s="100"/>
      <c r="K394" s="100" t="s">
        <v>872</v>
      </c>
      <c r="L394" s="100" t="s">
        <v>187</v>
      </c>
      <c r="M394" s="100" t="s">
        <v>188</v>
      </c>
      <c r="N394" s="100" t="s">
        <v>189</v>
      </c>
      <c r="O394" s="100" t="s">
        <v>188</v>
      </c>
      <c r="P394" s="100" t="s">
        <v>188</v>
      </c>
      <c r="Q394" s="100" t="s">
        <v>188</v>
      </c>
      <c r="R394" s="98" t="s">
        <v>471</v>
      </c>
      <c r="S394" s="98"/>
    </row>
    <row r="395" spans="1:19" s="20" customFormat="1" ht="75" x14ac:dyDescent="0.25">
      <c r="A395" s="98" t="s">
        <v>414</v>
      </c>
      <c r="B395" s="98" t="s">
        <v>428</v>
      </c>
      <c r="C395" s="98" t="s">
        <v>1230</v>
      </c>
      <c r="D395" s="98" t="s">
        <v>1235</v>
      </c>
      <c r="E395" s="98"/>
      <c r="F395" s="99" t="s">
        <v>442</v>
      </c>
      <c r="G395" s="98" t="s">
        <v>1250</v>
      </c>
      <c r="H395" s="100" t="s">
        <v>7</v>
      </c>
      <c r="I395" s="100"/>
      <c r="J395" s="100"/>
      <c r="K395" s="100" t="s">
        <v>872</v>
      </c>
      <c r="L395" s="100" t="s">
        <v>187</v>
      </c>
      <c r="M395" s="100" t="s">
        <v>188</v>
      </c>
      <c r="N395" s="100" t="s">
        <v>189</v>
      </c>
      <c r="O395" s="100" t="s">
        <v>188</v>
      </c>
      <c r="P395" s="100" t="s">
        <v>188</v>
      </c>
      <c r="Q395" s="100" t="s">
        <v>188</v>
      </c>
      <c r="R395" s="98" t="s">
        <v>1243</v>
      </c>
      <c r="S395" s="98"/>
    </row>
    <row r="396" spans="1:19" s="57" customFormat="1" ht="45" x14ac:dyDescent="0.25">
      <c r="A396" s="98" t="s">
        <v>306</v>
      </c>
      <c r="B396" s="98" t="s">
        <v>654</v>
      </c>
      <c r="C396" s="98">
        <v>26358701</v>
      </c>
      <c r="D396" s="98" t="s">
        <v>690</v>
      </c>
      <c r="E396" s="98"/>
      <c r="F396" s="120" t="s">
        <v>717</v>
      </c>
      <c r="G396" s="98" t="s">
        <v>1769</v>
      </c>
      <c r="H396" s="100" t="s">
        <v>7</v>
      </c>
      <c r="I396" s="100"/>
      <c r="J396" s="100"/>
      <c r="K396" s="100" t="s">
        <v>872</v>
      </c>
      <c r="L396" s="100" t="s">
        <v>187</v>
      </c>
      <c r="M396" s="100" t="s">
        <v>188</v>
      </c>
      <c r="N396" s="100" t="s">
        <v>189</v>
      </c>
      <c r="O396" s="100" t="s">
        <v>188</v>
      </c>
      <c r="P396" s="100" t="s">
        <v>188</v>
      </c>
      <c r="Q396" s="100" t="s">
        <v>188</v>
      </c>
      <c r="R396" s="98" t="s">
        <v>726</v>
      </c>
      <c r="S396" s="98"/>
    </row>
    <row r="397" spans="1:19" s="20" customFormat="1" ht="45" x14ac:dyDescent="0.25">
      <c r="A397" s="98" t="s">
        <v>1065</v>
      </c>
      <c r="B397" s="98" t="s">
        <v>654</v>
      </c>
      <c r="C397" s="98">
        <v>26358701</v>
      </c>
      <c r="D397" s="98" t="s">
        <v>265</v>
      </c>
      <c r="E397" s="98"/>
      <c r="F397" s="99" t="s">
        <v>717</v>
      </c>
      <c r="G397" s="98" t="s">
        <v>945</v>
      </c>
      <c r="H397" s="100" t="s">
        <v>7</v>
      </c>
      <c r="I397" s="100"/>
      <c r="J397" s="100"/>
      <c r="K397" s="100" t="s">
        <v>872</v>
      </c>
      <c r="L397" s="100" t="s">
        <v>187</v>
      </c>
      <c r="M397" s="100" t="s">
        <v>188</v>
      </c>
      <c r="N397" s="100" t="s">
        <v>189</v>
      </c>
      <c r="O397" s="100" t="s">
        <v>188</v>
      </c>
      <c r="P397" s="100" t="s">
        <v>188</v>
      </c>
      <c r="Q397" s="100" t="s">
        <v>188</v>
      </c>
      <c r="R397" s="98" t="s">
        <v>920</v>
      </c>
      <c r="S397" s="98"/>
    </row>
    <row r="398" spans="1:19" s="20" customFormat="1" ht="45" x14ac:dyDescent="0.25">
      <c r="A398" s="98" t="s">
        <v>1091</v>
      </c>
      <c r="B398" s="98" t="s">
        <v>1122</v>
      </c>
      <c r="C398" s="98" t="s">
        <v>1123</v>
      </c>
      <c r="D398" s="98" t="s">
        <v>1153</v>
      </c>
      <c r="E398" s="98"/>
      <c r="F398" s="99" t="s">
        <v>1177</v>
      </c>
      <c r="G398" s="98" t="s">
        <v>1178</v>
      </c>
      <c r="H398" s="100" t="s">
        <v>7</v>
      </c>
      <c r="I398" s="100"/>
      <c r="J398" s="100"/>
      <c r="K398" s="100" t="s">
        <v>872</v>
      </c>
      <c r="L398" s="100" t="s">
        <v>187</v>
      </c>
      <c r="M398" s="100" t="s">
        <v>188</v>
      </c>
      <c r="N398" s="100" t="s">
        <v>189</v>
      </c>
      <c r="O398" s="100" t="s">
        <v>188</v>
      </c>
      <c r="P398" s="100" t="s">
        <v>188</v>
      </c>
      <c r="Q398" s="100" t="s">
        <v>188</v>
      </c>
      <c r="R398" s="98" t="s">
        <v>1211</v>
      </c>
      <c r="S398" s="98"/>
    </row>
    <row r="399" spans="1:19" s="57" customFormat="1" ht="64.5" customHeight="1" x14ac:dyDescent="0.25">
      <c r="A399" s="100" t="s">
        <v>2017</v>
      </c>
      <c r="B399" s="98" t="s">
        <v>2024</v>
      </c>
      <c r="C399" s="98" t="s">
        <v>2048</v>
      </c>
      <c r="D399" s="98" t="s">
        <v>2056</v>
      </c>
      <c r="E399" s="98"/>
      <c r="F399" s="121" t="s">
        <v>2077</v>
      </c>
      <c r="G399" s="98" t="s">
        <v>2487</v>
      </c>
      <c r="H399" s="100" t="s">
        <v>7</v>
      </c>
      <c r="I399" s="100"/>
      <c r="J399" s="100"/>
      <c r="K399" s="100" t="s">
        <v>872</v>
      </c>
      <c r="L399" s="100" t="s">
        <v>187</v>
      </c>
      <c r="M399" s="100" t="s">
        <v>188</v>
      </c>
      <c r="N399" s="100" t="s">
        <v>189</v>
      </c>
      <c r="O399" s="100" t="s">
        <v>188</v>
      </c>
      <c r="P399" s="100" t="s">
        <v>188</v>
      </c>
      <c r="Q399" s="100" t="s">
        <v>188</v>
      </c>
      <c r="R399" s="98" t="s">
        <v>2413</v>
      </c>
      <c r="S399" s="112"/>
    </row>
    <row r="400" spans="1:19" s="20" customFormat="1" ht="60" x14ac:dyDescent="0.25">
      <c r="A400" s="98" t="s">
        <v>1411</v>
      </c>
      <c r="B400" s="98" t="s">
        <v>1412</v>
      </c>
      <c r="C400" s="98" t="s">
        <v>1413</v>
      </c>
      <c r="D400" s="98" t="s">
        <v>1454</v>
      </c>
      <c r="E400" s="98"/>
      <c r="F400" s="99" t="s">
        <v>1483</v>
      </c>
      <c r="G400" s="98" t="s">
        <v>1800</v>
      </c>
      <c r="H400" s="100" t="s">
        <v>7</v>
      </c>
      <c r="I400" s="100"/>
      <c r="J400" s="100"/>
      <c r="K400" s="100" t="s">
        <v>872</v>
      </c>
      <c r="L400" s="100" t="s">
        <v>187</v>
      </c>
      <c r="M400" s="100" t="s">
        <v>188</v>
      </c>
      <c r="N400" s="100" t="s">
        <v>189</v>
      </c>
      <c r="O400" s="100" t="s">
        <v>188</v>
      </c>
      <c r="P400" s="100" t="s">
        <v>188</v>
      </c>
      <c r="Q400" s="100" t="s">
        <v>188</v>
      </c>
      <c r="R400" s="98" t="s">
        <v>1511</v>
      </c>
      <c r="S400" s="98"/>
    </row>
    <row r="401" spans="1:19" s="20" customFormat="1" ht="60" x14ac:dyDescent="0.25">
      <c r="A401" s="100" t="s">
        <v>2015</v>
      </c>
      <c r="B401" s="98" t="s">
        <v>2028</v>
      </c>
      <c r="C401" s="100" t="s">
        <v>2044</v>
      </c>
      <c r="D401" s="98" t="s">
        <v>2058</v>
      </c>
      <c r="E401" s="98"/>
      <c r="F401" s="118" t="s">
        <v>2073</v>
      </c>
      <c r="G401" s="98" t="s">
        <v>2488</v>
      </c>
      <c r="H401" s="100" t="s">
        <v>7</v>
      </c>
      <c r="I401" s="100"/>
      <c r="J401" s="100"/>
      <c r="K401" s="100" t="s">
        <v>872</v>
      </c>
      <c r="L401" s="100" t="s">
        <v>187</v>
      </c>
      <c r="M401" s="100" t="s">
        <v>188</v>
      </c>
      <c r="N401" s="100" t="s">
        <v>189</v>
      </c>
      <c r="O401" s="100" t="s">
        <v>188</v>
      </c>
      <c r="P401" s="100" t="s">
        <v>188</v>
      </c>
      <c r="Q401" s="100" t="s">
        <v>188</v>
      </c>
      <c r="R401" s="98" t="s">
        <v>2413</v>
      </c>
      <c r="S401" s="112"/>
    </row>
    <row r="402" spans="1:19" s="20" customFormat="1" ht="60" x14ac:dyDescent="0.25">
      <c r="A402" s="98" t="s">
        <v>1437</v>
      </c>
      <c r="B402" s="98" t="s">
        <v>1438</v>
      </c>
      <c r="C402" s="98" t="s">
        <v>1439</v>
      </c>
      <c r="D402" s="98" t="s">
        <v>1443</v>
      </c>
      <c r="E402" s="98"/>
      <c r="F402" s="99" t="s">
        <v>1493</v>
      </c>
      <c r="G402" s="98" t="s">
        <v>1809</v>
      </c>
      <c r="H402" s="100" t="s">
        <v>7</v>
      </c>
      <c r="I402" s="100"/>
      <c r="J402" s="100"/>
      <c r="K402" s="100" t="s">
        <v>872</v>
      </c>
      <c r="L402" s="100" t="s">
        <v>187</v>
      </c>
      <c r="M402" s="100" t="s">
        <v>188</v>
      </c>
      <c r="N402" s="100" t="s">
        <v>189</v>
      </c>
      <c r="O402" s="100" t="s">
        <v>188</v>
      </c>
      <c r="P402" s="100" t="s">
        <v>188</v>
      </c>
      <c r="Q402" s="100" t="s">
        <v>188</v>
      </c>
      <c r="R402" s="98" t="s">
        <v>1520</v>
      </c>
      <c r="S402" s="98"/>
    </row>
    <row r="403" spans="1:19" s="20" customFormat="1" ht="60" x14ac:dyDescent="0.25">
      <c r="A403" s="98" t="s">
        <v>1605</v>
      </c>
      <c r="B403" s="98" t="s">
        <v>1606</v>
      </c>
      <c r="C403" s="98" t="s">
        <v>1607</v>
      </c>
      <c r="D403" s="98" t="s">
        <v>1646</v>
      </c>
      <c r="E403" s="98"/>
      <c r="F403" s="98" t="s">
        <v>1688</v>
      </c>
      <c r="G403" s="98" t="s">
        <v>1832</v>
      </c>
      <c r="H403" s="98" t="s">
        <v>7</v>
      </c>
      <c r="I403" s="98" t="s">
        <v>8</v>
      </c>
      <c r="J403" s="98" t="s">
        <v>9</v>
      </c>
      <c r="K403" s="98" t="s">
        <v>872</v>
      </c>
      <c r="L403" s="100" t="s">
        <v>187</v>
      </c>
      <c r="M403" s="100" t="s">
        <v>188</v>
      </c>
      <c r="N403" s="100" t="s">
        <v>189</v>
      </c>
      <c r="O403" s="100" t="s">
        <v>188</v>
      </c>
      <c r="P403" s="100" t="s">
        <v>188</v>
      </c>
      <c r="Q403" s="100" t="s">
        <v>188</v>
      </c>
      <c r="R403" s="98" t="s">
        <v>1722</v>
      </c>
      <c r="S403" s="98"/>
    </row>
    <row r="404" spans="1:19" s="20" customFormat="1" ht="60" x14ac:dyDescent="0.25">
      <c r="A404" s="98" t="s">
        <v>1354</v>
      </c>
      <c r="B404" s="98" t="s">
        <v>1355</v>
      </c>
      <c r="C404" s="98" t="s">
        <v>1356</v>
      </c>
      <c r="D404" s="98" t="s">
        <v>1441</v>
      </c>
      <c r="E404" s="98"/>
      <c r="F404" s="99" t="s">
        <v>1469</v>
      </c>
      <c r="G404" s="98" t="s">
        <v>1780</v>
      </c>
      <c r="H404" s="100" t="s">
        <v>7</v>
      </c>
      <c r="I404" s="100"/>
      <c r="J404" s="100"/>
      <c r="K404" s="100" t="s">
        <v>872</v>
      </c>
      <c r="L404" s="100" t="s">
        <v>187</v>
      </c>
      <c r="M404" s="100" t="s">
        <v>188</v>
      </c>
      <c r="N404" s="100" t="s">
        <v>189</v>
      </c>
      <c r="O404" s="100" t="s">
        <v>188</v>
      </c>
      <c r="P404" s="100" t="s">
        <v>188</v>
      </c>
      <c r="Q404" s="100" t="s">
        <v>188</v>
      </c>
      <c r="R404" s="98" t="s">
        <v>1495</v>
      </c>
      <c r="S404" s="98"/>
    </row>
    <row r="405" spans="1:19" s="54" customFormat="1" ht="60" x14ac:dyDescent="0.25">
      <c r="A405" s="98" t="s">
        <v>1587</v>
      </c>
      <c r="B405" s="98" t="s">
        <v>1355</v>
      </c>
      <c r="C405" s="98" t="s">
        <v>1588</v>
      </c>
      <c r="D405" s="98" t="s">
        <v>265</v>
      </c>
      <c r="E405" s="98"/>
      <c r="F405" s="98" t="s">
        <v>1682</v>
      </c>
      <c r="G405" s="98" t="s">
        <v>1827</v>
      </c>
      <c r="H405" s="98" t="s">
        <v>7</v>
      </c>
      <c r="I405" s="98" t="s">
        <v>8</v>
      </c>
      <c r="J405" s="98" t="s">
        <v>9</v>
      </c>
      <c r="K405" s="98" t="s">
        <v>872</v>
      </c>
      <c r="L405" s="100" t="s">
        <v>187</v>
      </c>
      <c r="M405" s="100" t="s">
        <v>188</v>
      </c>
      <c r="N405" s="100" t="s">
        <v>189</v>
      </c>
      <c r="O405" s="100" t="s">
        <v>188</v>
      </c>
      <c r="P405" s="100" t="s">
        <v>188</v>
      </c>
      <c r="Q405" s="100" t="s">
        <v>188</v>
      </c>
      <c r="R405" s="98" t="s">
        <v>1715</v>
      </c>
      <c r="S405" s="98"/>
    </row>
    <row r="406" spans="1:19" s="20" customFormat="1" ht="105" x14ac:dyDescent="0.25">
      <c r="A406" s="98" t="s">
        <v>632</v>
      </c>
      <c r="B406" s="98" t="s">
        <v>663</v>
      </c>
      <c r="C406" s="98">
        <v>62024329</v>
      </c>
      <c r="D406" s="98" t="s">
        <v>697</v>
      </c>
      <c r="E406" s="98"/>
      <c r="F406" s="99" t="s">
        <v>725</v>
      </c>
      <c r="G406" s="98" t="s">
        <v>1778</v>
      </c>
      <c r="H406" s="100" t="s">
        <v>7</v>
      </c>
      <c r="I406" s="100"/>
      <c r="J406" s="100"/>
      <c r="K406" s="100" t="s">
        <v>872</v>
      </c>
      <c r="L406" s="100" t="s">
        <v>187</v>
      </c>
      <c r="M406" s="100" t="s">
        <v>188</v>
      </c>
      <c r="N406" s="100" t="s">
        <v>189</v>
      </c>
      <c r="O406" s="100" t="s">
        <v>188</v>
      </c>
      <c r="P406" s="100" t="s">
        <v>188</v>
      </c>
      <c r="Q406" s="100" t="s">
        <v>188</v>
      </c>
      <c r="R406" s="98" t="s">
        <v>726</v>
      </c>
      <c r="S406" s="98"/>
    </row>
    <row r="407" spans="1:19" s="20" customFormat="1" ht="60" x14ac:dyDescent="0.25">
      <c r="A407" s="98" t="s">
        <v>1373</v>
      </c>
      <c r="B407" s="98" t="s">
        <v>1374</v>
      </c>
      <c r="C407" s="98" t="s">
        <v>1375</v>
      </c>
      <c r="D407" s="98" t="s">
        <v>265</v>
      </c>
      <c r="E407" s="98"/>
      <c r="F407" s="99" t="s">
        <v>1475</v>
      </c>
      <c r="G407" s="98" t="s">
        <v>1787</v>
      </c>
      <c r="H407" s="100" t="s">
        <v>7</v>
      </c>
      <c r="I407" s="100"/>
      <c r="J407" s="100"/>
      <c r="K407" s="100" t="s">
        <v>872</v>
      </c>
      <c r="L407" s="100" t="s">
        <v>187</v>
      </c>
      <c r="M407" s="100" t="s">
        <v>188</v>
      </c>
      <c r="N407" s="100" t="s">
        <v>189</v>
      </c>
      <c r="O407" s="100" t="s">
        <v>188</v>
      </c>
      <c r="P407" s="100" t="s">
        <v>188</v>
      </c>
      <c r="Q407" s="100" t="s">
        <v>188</v>
      </c>
      <c r="R407" s="98" t="s">
        <v>1502</v>
      </c>
      <c r="S407" s="98"/>
    </row>
    <row r="408" spans="1:19" s="20" customFormat="1" ht="48.6" customHeight="1" x14ac:dyDescent="0.25">
      <c r="A408" s="98" t="s">
        <v>1984</v>
      </c>
      <c r="B408" s="98" t="s">
        <v>1985</v>
      </c>
      <c r="C408" s="98" t="s">
        <v>1988</v>
      </c>
      <c r="D408" s="98" t="s">
        <v>1990</v>
      </c>
      <c r="E408" s="98"/>
      <c r="F408" s="99" t="s">
        <v>1993</v>
      </c>
      <c r="G408" s="98" t="s">
        <v>1991</v>
      </c>
      <c r="H408" s="100" t="s">
        <v>7</v>
      </c>
      <c r="I408" s="100"/>
      <c r="J408" s="100"/>
      <c r="K408" s="100" t="s">
        <v>872</v>
      </c>
      <c r="L408" s="100" t="s">
        <v>187</v>
      </c>
      <c r="M408" s="100" t="s">
        <v>188</v>
      </c>
      <c r="N408" s="100" t="s">
        <v>189</v>
      </c>
      <c r="O408" s="100" t="s">
        <v>188</v>
      </c>
      <c r="P408" s="100" t="s">
        <v>188</v>
      </c>
      <c r="Q408" s="100" t="s">
        <v>188</v>
      </c>
      <c r="R408" s="98" t="s">
        <v>2413</v>
      </c>
      <c r="S408" s="112"/>
    </row>
    <row r="409" spans="1:19" s="20" customFormat="1" ht="30" x14ac:dyDescent="0.25">
      <c r="A409" s="98" t="s">
        <v>1986</v>
      </c>
      <c r="B409" s="98" t="s">
        <v>1987</v>
      </c>
      <c r="C409" s="98" t="s">
        <v>1989</v>
      </c>
      <c r="D409" s="98" t="s">
        <v>355</v>
      </c>
      <c r="E409" s="98"/>
      <c r="F409" s="99" t="s">
        <v>1994</v>
      </c>
      <c r="G409" s="98" t="s">
        <v>1992</v>
      </c>
      <c r="H409" s="100" t="s">
        <v>7</v>
      </c>
      <c r="I409" s="100"/>
      <c r="J409" s="100"/>
      <c r="K409" s="100" t="s">
        <v>872</v>
      </c>
      <c r="L409" s="100" t="s">
        <v>187</v>
      </c>
      <c r="M409" s="100" t="s">
        <v>188</v>
      </c>
      <c r="N409" s="100" t="s">
        <v>189</v>
      </c>
      <c r="O409" s="100" t="s">
        <v>188</v>
      </c>
      <c r="P409" s="100" t="s">
        <v>188</v>
      </c>
      <c r="Q409" s="100" t="s">
        <v>188</v>
      </c>
      <c r="R409" s="98" t="s">
        <v>2413</v>
      </c>
      <c r="S409" s="112"/>
    </row>
    <row r="410" spans="1:19" s="20" customFormat="1" ht="30" x14ac:dyDescent="0.25">
      <c r="A410" s="98" t="s">
        <v>2009</v>
      </c>
      <c r="B410" s="98" t="s">
        <v>2032</v>
      </c>
      <c r="C410" s="98" t="s">
        <v>2039</v>
      </c>
      <c r="D410" s="98" t="s">
        <v>2061</v>
      </c>
      <c r="E410" s="98"/>
      <c r="F410" s="100" t="s">
        <v>2067</v>
      </c>
      <c r="G410" s="98" t="s">
        <v>2489</v>
      </c>
      <c r="H410" s="100" t="s">
        <v>7</v>
      </c>
      <c r="I410" s="100"/>
      <c r="J410" s="100"/>
      <c r="K410" s="100" t="s">
        <v>872</v>
      </c>
      <c r="L410" s="100" t="s">
        <v>187</v>
      </c>
      <c r="M410" s="100" t="s">
        <v>188</v>
      </c>
      <c r="N410" s="100" t="s">
        <v>189</v>
      </c>
      <c r="O410" s="100" t="s">
        <v>188</v>
      </c>
      <c r="P410" s="100" t="s">
        <v>188</v>
      </c>
      <c r="Q410" s="100" t="s">
        <v>188</v>
      </c>
      <c r="R410" s="98" t="s">
        <v>2413</v>
      </c>
      <c r="S410" s="112"/>
    </row>
    <row r="411" spans="1:19" s="20" customFormat="1" ht="45" x14ac:dyDescent="0.25">
      <c r="A411" s="98" t="s">
        <v>1092</v>
      </c>
      <c r="B411" s="98" t="s">
        <v>1124</v>
      </c>
      <c r="C411" s="98" t="s">
        <v>1125</v>
      </c>
      <c r="D411" s="98" t="s">
        <v>1147</v>
      </c>
      <c r="E411" s="98"/>
      <c r="F411" s="99" t="s">
        <v>1179</v>
      </c>
      <c r="G411" s="98" t="s">
        <v>1180</v>
      </c>
      <c r="H411" s="100" t="s">
        <v>7</v>
      </c>
      <c r="I411" s="100"/>
      <c r="J411" s="100"/>
      <c r="K411" s="100" t="s">
        <v>872</v>
      </c>
      <c r="L411" s="100" t="s">
        <v>187</v>
      </c>
      <c r="M411" s="100" t="s">
        <v>188</v>
      </c>
      <c r="N411" s="100" t="s">
        <v>189</v>
      </c>
      <c r="O411" s="100" t="s">
        <v>188</v>
      </c>
      <c r="P411" s="100" t="s">
        <v>188</v>
      </c>
      <c r="Q411" s="100" t="s">
        <v>188</v>
      </c>
      <c r="R411" s="98" t="s">
        <v>1212</v>
      </c>
      <c r="S411" s="98"/>
    </row>
    <row r="412" spans="1:19" s="20" customFormat="1" ht="45" x14ac:dyDescent="0.25">
      <c r="A412" s="98" t="s">
        <v>610</v>
      </c>
      <c r="B412" s="98" t="s">
        <v>635</v>
      </c>
      <c r="C412" s="98">
        <v>6090290</v>
      </c>
      <c r="D412" s="98" t="s">
        <v>675</v>
      </c>
      <c r="E412" s="98"/>
      <c r="F412" s="99" t="s">
        <v>700</v>
      </c>
      <c r="G412" s="114" t="s">
        <v>1753</v>
      </c>
      <c r="H412" s="100" t="s">
        <v>7</v>
      </c>
      <c r="I412" s="100"/>
      <c r="J412" s="100"/>
      <c r="K412" s="100" t="s">
        <v>872</v>
      </c>
      <c r="L412" s="100" t="s">
        <v>187</v>
      </c>
      <c r="M412" s="100" t="s">
        <v>188</v>
      </c>
      <c r="N412" s="100" t="s">
        <v>189</v>
      </c>
      <c r="O412" s="100" t="s">
        <v>188</v>
      </c>
      <c r="P412" s="100" t="s">
        <v>188</v>
      </c>
      <c r="Q412" s="100" t="s">
        <v>188</v>
      </c>
      <c r="R412" s="98" t="s">
        <v>726</v>
      </c>
      <c r="S412" s="98"/>
    </row>
    <row r="413" spans="1:19" s="57" customFormat="1" ht="60" x14ac:dyDescent="0.25">
      <c r="A413" s="98" t="s">
        <v>610</v>
      </c>
      <c r="B413" s="98" t="s">
        <v>1600</v>
      </c>
      <c r="C413" s="98" t="s">
        <v>1601</v>
      </c>
      <c r="D413" s="98" t="s">
        <v>1644</v>
      </c>
      <c r="E413" s="98" t="s">
        <v>1658</v>
      </c>
      <c r="F413" s="98" t="s">
        <v>700</v>
      </c>
      <c r="G413" s="98" t="s">
        <v>1830</v>
      </c>
      <c r="H413" s="98" t="s">
        <v>7</v>
      </c>
      <c r="I413" s="98" t="s">
        <v>8</v>
      </c>
      <c r="J413" s="98" t="s">
        <v>9</v>
      </c>
      <c r="K413" s="98" t="s">
        <v>872</v>
      </c>
      <c r="L413" s="100" t="s">
        <v>187</v>
      </c>
      <c r="M413" s="100" t="s">
        <v>188</v>
      </c>
      <c r="N413" s="100" t="s">
        <v>189</v>
      </c>
      <c r="O413" s="100" t="s">
        <v>188</v>
      </c>
      <c r="P413" s="100" t="s">
        <v>188</v>
      </c>
      <c r="Q413" s="100" t="s">
        <v>188</v>
      </c>
      <c r="R413" s="98" t="s">
        <v>1720</v>
      </c>
      <c r="S413" s="98"/>
    </row>
    <row r="414" spans="1:19" s="20" customFormat="1" ht="60" x14ac:dyDescent="0.25">
      <c r="A414" s="98" t="s">
        <v>1571</v>
      </c>
      <c r="B414" s="98" t="s">
        <v>1572</v>
      </c>
      <c r="C414" s="98" t="s">
        <v>1573</v>
      </c>
      <c r="D414" s="98" t="s">
        <v>1634</v>
      </c>
      <c r="E414" s="98"/>
      <c r="F414" s="98" t="s">
        <v>1675</v>
      </c>
      <c r="G414" s="98" t="s">
        <v>1676</v>
      </c>
      <c r="H414" s="98" t="s">
        <v>7</v>
      </c>
      <c r="I414" s="98" t="s">
        <v>8</v>
      </c>
      <c r="J414" s="98" t="s">
        <v>9</v>
      </c>
      <c r="K414" s="98" t="s">
        <v>872</v>
      </c>
      <c r="L414" s="100" t="s">
        <v>187</v>
      </c>
      <c r="M414" s="100" t="s">
        <v>188</v>
      </c>
      <c r="N414" s="100" t="s">
        <v>189</v>
      </c>
      <c r="O414" s="100" t="s">
        <v>188</v>
      </c>
      <c r="P414" s="100" t="s">
        <v>188</v>
      </c>
      <c r="Q414" s="100" t="s">
        <v>188</v>
      </c>
      <c r="R414" s="98" t="s">
        <v>1707</v>
      </c>
      <c r="S414" s="98"/>
    </row>
    <row r="415" spans="1:19" s="20" customFormat="1" ht="45" x14ac:dyDescent="0.25">
      <c r="A415" s="98" t="s">
        <v>1995</v>
      </c>
      <c r="B415" s="98" t="s">
        <v>1996</v>
      </c>
      <c r="C415" s="98" t="s">
        <v>1997</v>
      </c>
      <c r="D415" s="98" t="s">
        <v>1998</v>
      </c>
      <c r="E415" s="98"/>
      <c r="F415" s="98" t="s">
        <v>2000</v>
      </c>
      <c r="G415" s="98" t="s">
        <v>1999</v>
      </c>
      <c r="H415" s="98" t="s">
        <v>7</v>
      </c>
      <c r="I415" s="98"/>
      <c r="J415" s="98"/>
      <c r="K415" s="98" t="s">
        <v>872</v>
      </c>
      <c r="L415" s="100" t="s">
        <v>187</v>
      </c>
      <c r="M415" s="100" t="s">
        <v>188</v>
      </c>
      <c r="N415" s="100" t="s">
        <v>189</v>
      </c>
      <c r="O415" s="100" t="s">
        <v>188</v>
      </c>
      <c r="P415" s="100" t="s">
        <v>188</v>
      </c>
      <c r="Q415" s="100" t="s">
        <v>188</v>
      </c>
      <c r="R415" s="98" t="s">
        <v>2413</v>
      </c>
      <c r="S415" s="112"/>
    </row>
    <row r="416" spans="1:19" s="20" customFormat="1" ht="60" x14ac:dyDescent="0.25">
      <c r="A416" s="98" t="s">
        <v>1608</v>
      </c>
      <c r="B416" s="98" t="s">
        <v>1609</v>
      </c>
      <c r="C416" s="98" t="s">
        <v>1610</v>
      </c>
      <c r="D416" s="98" t="s">
        <v>223</v>
      </c>
      <c r="E416" s="98"/>
      <c r="F416" s="98" t="s">
        <v>1689</v>
      </c>
      <c r="G416" s="98" t="s">
        <v>1833</v>
      </c>
      <c r="H416" s="98" t="s">
        <v>7</v>
      </c>
      <c r="I416" s="98" t="s">
        <v>8</v>
      </c>
      <c r="J416" s="98" t="s">
        <v>9</v>
      </c>
      <c r="K416" s="98" t="s">
        <v>872</v>
      </c>
      <c r="L416" s="100" t="s">
        <v>187</v>
      </c>
      <c r="M416" s="100" t="s">
        <v>188</v>
      </c>
      <c r="N416" s="100" t="s">
        <v>189</v>
      </c>
      <c r="O416" s="100" t="s">
        <v>188</v>
      </c>
      <c r="P416" s="100" t="s">
        <v>188</v>
      </c>
      <c r="Q416" s="100" t="s">
        <v>188</v>
      </c>
      <c r="R416" s="98" t="s">
        <v>1723</v>
      </c>
      <c r="S416" s="98"/>
    </row>
    <row r="417" spans="1:19" s="20" customFormat="1" ht="60" x14ac:dyDescent="0.25">
      <c r="A417" s="98" t="s">
        <v>1428</v>
      </c>
      <c r="B417" s="98" t="s">
        <v>1429</v>
      </c>
      <c r="C417" s="98" t="s">
        <v>1430</v>
      </c>
      <c r="D417" s="98" t="s">
        <v>1458</v>
      </c>
      <c r="E417" s="98"/>
      <c r="F417" s="99" t="s">
        <v>1487</v>
      </c>
      <c r="G417" s="98" t="s">
        <v>1805</v>
      </c>
      <c r="H417" s="100" t="s">
        <v>7</v>
      </c>
      <c r="I417" s="100"/>
      <c r="J417" s="100"/>
      <c r="K417" s="100" t="s">
        <v>872</v>
      </c>
      <c r="L417" s="100" t="s">
        <v>187</v>
      </c>
      <c r="M417" s="100" t="s">
        <v>188</v>
      </c>
      <c r="N417" s="100" t="s">
        <v>189</v>
      </c>
      <c r="O417" s="100" t="s">
        <v>188</v>
      </c>
      <c r="P417" s="100" t="s">
        <v>188</v>
      </c>
      <c r="Q417" s="100" t="s">
        <v>188</v>
      </c>
      <c r="R417" s="98" t="s">
        <v>1517</v>
      </c>
      <c r="S417" s="98"/>
    </row>
    <row r="418" spans="1:19" s="20" customFormat="1" ht="45" x14ac:dyDescent="0.25">
      <c r="A418" s="100" t="s">
        <v>322</v>
      </c>
      <c r="B418" s="98" t="s">
        <v>633</v>
      </c>
      <c r="C418" s="98">
        <v>27834972</v>
      </c>
      <c r="D418" s="98" t="s">
        <v>673</v>
      </c>
      <c r="E418" s="98"/>
      <c r="F418" s="99" t="s">
        <v>545</v>
      </c>
      <c r="G418" s="114" t="s">
        <v>1751</v>
      </c>
      <c r="H418" s="100" t="s">
        <v>7</v>
      </c>
      <c r="I418" s="100"/>
      <c r="J418" s="100"/>
      <c r="K418" s="100" t="s">
        <v>872</v>
      </c>
      <c r="L418" s="100" t="s">
        <v>187</v>
      </c>
      <c r="M418" s="100" t="s">
        <v>188</v>
      </c>
      <c r="N418" s="100" t="s">
        <v>189</v>
      </c>
      <c r="O418" s="100" t="s">
        <v>188</v>
      </c>
      <c r="P418" s="100" t="s">
        <v>188</v>
      </c>
      <c r="Q418" s="100" t="s">
        <v>188</v>
      </c>
      <c r="R418" s="98" t="s">
        <v>726</v>
      </c>
      <c r="S418" s="98"/>
    </row>
    <row r="419" spans="1:19" s="20" customFormat="1" ht="45" x14ac:dyDescent="0.25">
      <c r="A419" s="98" t="s">
        <v>322</v>
      </c>
      <c r="B419" s="98" t="s">
        <v>1109</v>
      </c>
      <c r="C419" s="98" t="s">
        <v>1110</v>
      </c>
      <c r="D419" s="98" t="s">
        <v>1149</v>
      </c>
      <c r="E419" s="98"/>
      <c r="F419" s="99" t="s">
        <v>1166</v>
      </c>
      <c r="G419" s="98" t="s">
        <v>1167</v>
      </c>
      <c r="H419" s="100" t="s">
        <v>7</v>
      </c>
      <c r="I419" s="100"/>
      <c r="J419" s="100"/>
      <c r="K419" s="100" t="s">
        <v>872</v>
      </c>
      <c r="L419" s="100" t="s">
        <v>187</v>
      </c>
      <c r="M419" s="100" t="s">
        <v>188</v>
      </c>
      <c r="N419" s="100" t="s">
        <v>189</v>
      </c>
      <c r="O419" s="100" t="s">
        <v>188</v>
      </c>
      <c r="P419" s="100" t="s">
        <v>188</v>
      </c>
      <c r="Q419" s="100" t="s">
        <v>188</v>
      </c>
      <c r="R419" s="98" t="s">
        <v>1204</v>
      </c>
      <c r="S419" s="98"/>
    </row>
    <row r="420" spans="1:19" s="20" customFormat="1" ht="60" x14ac:dyDescent="0.25">
      <c r="A420" s="98" t="s">
        <v>1568</v>
      </c>
      <c r="B420" s="98" t="s">
        <v>1569</v>
      </c>
      <c r="C420" s="98" t="s">
        <v>1570</v>
      </c>
      <c r="D420" s="98" t="s">
        <v>406</v>
      </c>
      <c r="E420" s="98"/>
      <c r="F420" s="98" t="s">
        <v>1674</v>
      </c>
      <c r="G420" s="98" t="s">
        <v>1821</v>
      </c>
      <c r="H420" s="98" t="s">
        <v>7</v>
      </c>
      <c r="I420" s="98" t="s">
        <v>8</v>
      </c>
      <c r="J420" s="98" t="s">
        <v>9</v>
      </c>
      <c r="K420" s="98" t="s">
        <v>872</v>
      </c>
      <c r="L420" s="100" t="s">
        <v>187</v>
      </c>
      <c r="M420" s="100" t="s">
        <v>188</v>
      </c>
      <c r="N420" s="100" t="s">
        <v>189</v>
      </c>
      <c r="O420" s="100" t="s">
        <v>188</v>
      </c>
      <c r="P420" s="100" t="s">
        <v>188</v>
      </c>
      <c r="Q420" s="100" t="s">
        <v>188</v>
      </c>
      <c r="R420" s="98" t="s">
        <v>1706</v>
      </c>
      <c r="S420" s="98"/>
    </row>
    <row r="421" spans="1:19" s="20" customFormat="1" ht="75" x14ac:dyDescent="0.25">
      <c r="A421" s="98" t="s">
        <v>1379</v>
      </c>
      <c r="B421" s="98" t="s">
        <v>1380</v>
      </c>
      <c r="C421" s="98" t="s">
        <v>1381</v>
      </c>
      <c r="D421" s="98" t="s">
        <v>265</v>
      </c>
      <c r="E421" s="98"/>
      <c r="F421" s="99" t="s">
        <v>1490</v>
      </c>
      <c r="G421" s="98" t="s">
        <v>1789</v>
      </c>
      <c r="H421" s="100" t="s">
        <v>7</v>
      </c>
      <c r="I421" s="100"/>
      <c r="J421" s="100"/>
      <c r="K421" s="100" t="s">
        <v>872</v>
      </c>
      <c r="L421" s="100" t="s">
        <v>187</v>
      </c>
      <c r="M421" s="100" t="s">
        <v>188</v>
      </c>
      <c r="N421" s="100" t="s">
        <v>189</v>
      </c>
      <c r="O421" s="100" t="s">
        <v>188</v>
      </c>
      <c r="P421" s="100" t="s">
        <v>188</v>
      </c>
      <c r="Q421" s="100" t="s">
        <v>188</v>
      </c>
      <c r="R421" s="98" t="s">
        <v>1504</v>
      </c>
      <c r="S421" s="98"/>
    </row>
    <row r="422" spans="1:19" s="20" customFormat="1" ht="75" x14ac:dyDescent="0.25">
      <c r="A422" s="98" t="s">
        <v>1100</v>
      </c>
      <c r="B422" s="98" t="s">
        <v>1039</v>
      </c>
      <c r="C422" s="98" t="s">
        <v>1143</v>
      </c>
      <c r="D422" s="98" t="s">
        <v>1158</v>
      </c>
      <c r="E422" s="98"/>
      <c r="F422" s="99" t="s">
        <v>1190</v>
      </c>
      <c r="G422" s="98" t="s">
        <v>1195</v>
      </c>
      <c r="H422" s="100" t="s">
        <v>7</v>
      </c>
      <c r="I422" s="100"/>
      <c r="J422" s="100"/>
      <c r="K422" s="100" t="s">
        <v>872</v>
      </c>
      <c r="L422" s="100" t="s">
        <v>187</v>
      </c>
      <c r="M422" s="100" t="s">
        <v>188</v>
      </c>
      <c r="N422" s="100" t="s">
        <v>189</v>
      </c>
      <c r="O422" s="100" t="s">
        <v>188</v>
      </c>
      <c r="P422" s="100" t="s">
        <v>188</v>
      </c>
      <c r="Q422" s="100" t="s">
        <v>188</v>
      </c>
      <c r="R422" s="98" t="s">
        <v>1221</v>
      </c>
      <c r="S422" s="98"/>
    </row>
    <row r="423" spans="1:19" s="20" customFormat="1" ht="45" x14ac:dyDescent="0.25">
      <c r="A423" s="98" t="s">
        <v>1062</v>
      </c>
      <c r="B423" s="98" t="s">
        <v>1039</v>
      </c>
      <c r="C423" s="98">
        <v>45352925</v>
      </c>
      <c r="D423" s="98" t="s">
        <v>1009</v>
      </c>
      <c r="E423" s="98"/>
      <c r="F423" s="99" t="s">
        <v>974</v>
      </c>
      <c r="G423" s="98" t="s">
        <v>972</v>
      </c>
      <c r="H423" s="100" t="s">
        <v>7</v>
      </c>
      <c r="I423" s="100"/>
      <c r="J423" s="100"/>
      <c r="K423" s="100" t="s">
        <v>872</v>
      </c>
      <c r="L423" s="100" t="s">
        <v>187</v>
      </c>
      <c r="M423" s="100" t="s">
        <v>188</v>
      </c>
      <c r="N423" s="100" t="s">
        <v>189</v>
      </c>
      <c r="O423" s="100" t="s">
        <v>188</v>
      </c>
      <c r="P423" s="100" t="s">
        <v>188</v>
      </c>
      <c r="Q423" s="100" t="s">
        <v>188</v>
      </c>
      <c r="R423" s="98" t="s">
        <v>917</v>
      </c>
      <c r="S423" s="98"/>
    </row>
    <row r="424" spans="1:19" s="57" customFormat="1" ht="60" x14ac:dyDescent="0.25">
      <c r="A424" s="98" t="s">
        <v>422</v>
      </c>
      <c r="B424" s="98" t="s">
        <v>436</v>
      </c>
      <c r="C424" s="98">
        <v>2223171</v>
      </c>
      <c r="D424" s="98" t="s">
        <v>406</v>
      </c>
      <c r="E424" s="98"/>
      <c r="F424" s="99"/>
      <c r="G424" s="98" t="s">
        <v>461</v>
      </c>
      <c r="H424" s="100" t="s">
        <v>7</v>
      </c>
      <c r="I424" s="100"/>
      <c r="J424" s="100"/>
      <c r="K424" s="100" t="s">
        <v>872</v>
      </c>
      <c r="L424" s="100" t="s">
        <v>187</v>
      </c>
      <c r="M424" s="100" t="s">
        <v>188</v>
      </c>
      <c r="N424" s="100" t="s">
        <v>189</v>
      </c>
      <c r="O424" s="100" t="s">
        <v>188</v>
      </c>
      <c r="P424" s="100" t="s">
        <v>188</v>
      </c>
      <c r="Q424" s="100" t="s">
        <v>188</v>
      </c>
      <c r="R424" s="98" t="s">
        <v>478</v>
      </c>
      <c r="S424" s="98"/>
    </row>
    <row r="425" spans="1:19" s="20" customFormat="1" ht="75" x14ac:dyDescent="0.25">
      <c r="A425" s="98" t="s">
        <v>1370</v>
      </c>
      <c r="B425" s="98" t="s">
        <v>1371</v>
      </c>
      <c r="C425" s="98" t="s">
        <v>1372</v>
      </c>
      <c r="D425" s="98" t="s">
        <v>1445</v>
      </c>
      <c r="E425" s="98" t="s">
        <v>1463</v>
      </c>
      <c r="F425" s="99" t="s">
        <v>1474</v>
      </c>
      <c r="G425" s="98" t="s">
        <v>1786</v>
      </c>
      <c r="H425" s="100" t="s">
        <v>7</v>
      </c>
      <c r="I425" s="100"/>
      <c r="J425" s="100"/>
      <c r="K425" s="100" t="s">
        <v>872</v>
      </c>
      <c r="L425" s="100" t="s">
        <v>187</v>
      </c>
      <c r="M425" s="100" t="s">
        <v>188</v>
      </c>
      <c r="N425" s="100" t="s">
        <v>189</v>
      </c>
      <c r="O425" s="100" t="s">
        <v>188</v>
      </c>
      <c r="P425" s="100" t="s">
        <v>188</v>
      </c>
      <c r="Q425" s="100" t="s">
        <v>188</v>
      </c>
      <c r="R425" s="98" t="s">
        <v>1501</v>
      </c>
      <c r="S425" s="98"/>
    </row>
    <row r="426" spans="1:19" s="20" customFormat="1" ht="30" x14ac:dyDescent="0.25">
      <c r="A426" s="98" t="s">
        <v>2001</v>
      </c>
      <c r="B426" s="98" t="s">
        <v>2002</v>
      </c>
      <c r="C426" s="98" t="s">
        <v>2003</v>
      </c>
      <c r="D426" s="98" t="s">
        <v>265</v>
      </c>
      <c r="E426" s="98"/>
      <c r="F426" s="99" t="s">
        <v>2005</v>
      </c>
      <c r="G426" s="98" t="s">
        <v>2004</v>
      </c>
      <c r="H426" s="100" t="s">
        <v>7</v>
      </c>
      <c r="I426" s="100"/>
      <c r="J426" s="100"/>
      <c r="K426" s="100" t="s">
        <v>872</v>
      </c>
      <c r="L426" s="100" t="s">
        <v>187</v>
      </c>
      <c r="M426" s="100" t="s">
        <v>188</v>
      </c>
      <c r="N426" s="100" t="s">
        <v>189</v>
      </c>
      <c r="O426" s="100" t="s">
        <v>188</v>
      </c>
      <c r="P426" s="100" t="s">
        <v>188</v>
      </c>
      <c r="Q426" s="100" t="s">
        <v>188</v>
      </c>
      <c r="R426" s="98" t="s">
        <v>2413</v>
      </c>
      <c r="S426" s="112"/>
    </row>
    <row r="427" spans="1:19" s="20" customFormat="1" ht="45" x14ac:dyDescent="0.25">
      <c r="A427" s="98" t="s">
        <v>1087</v>
      </c>
      <c r="B427" s="98" t="s">
        <v>1115</v>
      </c>
      <c r="C427" s="98" t="s">
        <v>1116</v>
      </c>
      <c r="D427" s="98" t="s">
        <v>265</v>
      </c>
      <c r="E427" s="98"/>
      <c r="F427" s="99" t="s">
        <v>1170</v>
      </c>
      <c r="G427" s="98" t="s">
        <v>1171</v>
      </c>
      <c r="H427" s="100" t="s">
        <v>7</v>
      </c>
      <c r="I427" s="100"/>
      <c r="J427" s="100"/>
      <c r="K427" s="100" t="s">
        <v>872</v>
      </c>
      <c r="L427" s="100" t="s">
        <v>187</v>
      </c>
      <c r="M427" s="100" t="s">
        <v>188</v>
      </c>
      <c r="N427" s="100" t="s">
        <v>189</v>
      </c>
      <c r="O427" s="100" t="s">
        <v>188</v>
      </c>
      <c r="P427" s="100" t="s">
        <v>188</v>
      </c>
      <c r="Q427" s="100" t="s">
        <v>188</v>
      </c>
      <c r="R427" s="98" t="s">
        <v>1207</v>
      </c>
      <c r="S427" s="98"/>
    </row>
    <row r="428" spans="1:19" s="20" customFormat="1" ht="45" x14ac:dyDescent="0.25">
      <c r="A428" s="98" t="s">
        <v>1068</v>
      </c>
      <c r="B428" s="98" t="s">
        <v>372</v>
      </c>
      <c r="C428" s="98">
        <v>18627226</v>
      </c>
      <c r="D428" s="98" t="s">
        <v>1016</v>
      </c>
      <c r="E428" s="98" t="s">
        <v>998</v>
      </c>
      <c r="F428" s="99" t="s">
        <v>520</v>
      </c>
      <c r="G428" s="98" t="s">
        <v>950</v>
      </c>
      <c r="H428" s="100" t="s">
        <v>7</v>
      </c>
      <c r="I428" s="100"/>
      <c r="J428" s="100"/>
      <c r="K428" s="100" t="s">
        <v>872</v>
      </c>
      <c r="L428" s="100" t="s">
        <v>187</v>
      </c>
      <c r="M428" s="100" t="s">
        <v>188</v>
      </c>
      <c r="N428" s="100" t="s">
        <v>189</v>
      </c>
      <c r="O428" s="100" t="s">
        <v>188</v>
      </c>
      <c r="P428" s="100" t="s">
        <v>188</v>
      </c>
      <c r="Q428" s="100" t="s">
        <v>188</v>
      </c>
      <c r="R428" s="98" t="s">
        <v>925</v>
      </c>
      <c r="S428" s="98"/>
    </row>
    <row r="429" spans="1:19" s="57" customFormat="1" ht="60" x14ac:dyDescent="0.25">
      <c r="A429" s="115" t="s">
        <v>366</v>
      </c>
      <c r="B429" s="115" t="s">
        <v>372</v>
      </c>
      <c r="C429" s="115">
        <v>18627226</v>
      </c>
      <c r="D429" s="115" t="s">
        <v>380</v>
      </c>
      <c r="E429" s="98"/>
      <c r="F429" s="99" t="s">
        <v>386</v>
      </c>
      <c r="G429" s="115" t="s">
        <v>1746</v>
      </c>
      <c r="H429" s="100" t="s">
        <v>7</v>
      </c>
      <c r="I429" s="100"/>
      <c r="J429" s="100"/>
      <c r="K429" s="100" t="s">
        <v>872</v>
      </c>
      <c r="L429" s="100" t="s">
        <v>187</v>
      </c>
      <c r="M429" s="100" t="s">
        <v>188</v>
      </c>
      <c r="N429" s="100" t="s">
        <v>189</v>
      </c>
      <c r="O429" s="100" t="s">
        <v>188</v>
      </c>
      <c r="P429" s="100" t="s">
        <v>188</v>
      </c>
      <c r="Q429" s="100" t="s">
        <v>188</v>
      </c>
      <c r="R429" s="98" t="s">
        <v>395</v>
      </c>
      <c r="S429" s="98"/>
    </row>
    <row r="430" spans="1:19" s="57" customFormat="1" ht="135" x14ac:dyDescent="0.25">
      <c r="A430" s="98" t="s">
        <v>366</v>
      </c>
      <c r="B430" s="98" t="s">
        <v>372</v>
      </c>
      <c r="C430" s="98">
        <v>18627226</v>
      </c>
      <c r="D430" s="98" t="s">
        <v>692</v>
      </c>
      <c r="E430" s="98"/>
      <c r="F430" s="99" t="s">
        <v>520</v>
      </c>
      <c r="G430" s="98" t="s">
        <v>1771</v>
      </c>
      <c r="H430" s="100" t="s">
        <v>7</v>
      </c>
      <c r="I430" s="100"/>
      <c r="J430" s="100"/>
      <c r="K430" s="100" t="s">
        <v>872</v>
      </c>
      <c r="L430" s="100" t="s">
        <v>187</v>
      </c>
      <c r="M430" s="100" t="s">
        <v>188</v>
      </c>
      <c r="N430" s="100" t="s">
        <v>189</v>
      </c>
      <c r="O430" s="100" t="s">
        <v>188</v>
      </c>
      <c r="P430" s="100" t="s">
        <v>188</v>
      </c>
      <c r="Q430" s="100" t="s">
        <v>188</v>
      </c>
      <c r="R430" s="98" t="s">
        <v>726</v>
      </c>
      <c r="S430" s="98"/>
    </row>
    <row r="431" spans="1:19" s="20" customFormat="1" ht="45" x14ac:dyDescent="0.25">
      <c r="A431" s="98" t="s">
        <v>366</v>
      </c>
      <c r="B431" s="98" t="s">
        <v>372</v>
      </c>
      <c r="C431" s="98" t="s">
        <v>1138</v>
      </c>
      <c r="D431" s="98" t="s">
        <v>1156</v>
      </c>
      <c r="E431" s="98"/>
      <c r="F431" s="99" t="s">
        <v>520</v>
      </c>
      <c r="G431" s="98" t="s">
        <v>1197</v>
      </c>
      <c r="H431" s="100" t="s">
        <v>7</v>
      </c>
      <c r="I431" s="100"/>
      <c r="J431" s="100"/>
      <c r="K431" s="100" t="s">
        <v>872</v>
      </c>
      <c r="L431" s="100" t="s">
        <v>187</v>
      </c>
      <c r="M431" s="100" t="s">
        <v>188</v>
      </c>
      <c r="N431" s="100" t="s">
        <v>189</v>
      </c>
      <c r="O431" s="100" t="s">
        <v>188</v>
      </c>
      <c r="P431" s="100" t="s">
        <v>188</v>
      </c>
      <c r="Q431" s="100" t="s">
        <v>188</v>
      </c>
      <c r="R431" s="98" t="s">
        <v>1218</v>
      </c>
      <c r="S431" s="98"/>
    </row>
    <row r="432" spans="1:19" s="20" customFormat="1" ht="45" x14ac:dyDescent="0.25">
      <c r="A432" s="98" t="s">
        <v>1074</v>
      </c>
      <c r="B432" s="98" t="s">
        <v>1050</v>
      </c>
      <c r="C432" s="98">
        <v>25704532</v>
      </c>
      <c r="D432" s="98" t="s">
        <v>1021</v>
      </c>
      <c r="E432" s="98" t="s">
        <v>1001</v>
      </c>
      <c r="F432" s="99" t="s">
        <v>986</v>
      </c>
      <c r="G432" s="98" t="s">
        <v>958</v>
      </c>
      <c r="H432" s="100" t="s">
        <v>7</v>
      </c>
      <c r="I432" s="100"/>
      <c r="J432" s="100"/>
      <c r="K432" s="100" t="s">
        <v>872</v>
      </c>
      <c r="L432" s="100" t="s">
        <v>187</v>
      </c>
      <c r="M432" s="100" t="s">
        <v>188</v>
      </c>
      <c r="N432" s="100" t="s">
        <v>189</v>
      </c>
      <c r="O432" s="100" t="s">
        <v>188</v>
      </c>
      <c r="P432" s="100" t="s">
        <v>188</v>
      </c>
      <c r="Q432" s="100" t="s">
        <v>188</v>
      </c>
      <c r="R432" s="98" t="s">
        <v>933</v>
      </c>
      <c r="S432" s="98"/>
    </row>
    <row r="433" spans="1:19" s="20" customFormat="1" ht="75" x14ac:dyDescent="0.25">
      <c r="A433" s="98" t="s">
        <v>1224</v>
      </c>
      <c r="B433" s="98" t="s">
        <v>1050</v>
      </c>
      <c r="C433" s="98" t="s">
        <v>1231</v>
      </c>
      <c r="D433" s="98" t="s">
        <v>1236</v>
      </c>
      <c r="E433" s="98" t="s">
        <v>1238</v>
      </c>
      <c r="F433" s="99" t="s">
        <v>1240</v>
      </c>
      <c r="G433" s="98" t="s">
        <v>1251</v>
      </c>
      <c r="H433" s="100" t="s">
        <v>7</v>
      </c>
      <c r="I433" s="100"/>
      <c r="J433" s="100"/>
      <c r="K433" s="100" t="s">
        <v>872</v>
      </c>
      <c r="L433" s="100" t="s">
        <v>187</v>
      </c>
      <c r="M433" s="100" t="s">
        <v>188</v>
      </c>
      <c r="N433" s="100" t="s">
        <v>189</v>
      </c>
      <c r="O433" s="100" t="s">
        <v>188</v>
      </c>
      <c r="P433" s="100" t="s">
        <v>188</v>
      </c>
      <c r="Q433" s="100" t="s">
        <v>188</v>
      </c>
      <c r="R433" s="98" t="s">
        <v>1244</v>
      </c>
      <c r="S433" s="98"/>
    </row>
    <row r="434" spans="1:19" s="20" customFormat="1" ht="45" x14ac:dyDescent="0.25">
      <c r="A434" s="113" t="s">
        <v>629</v>
      </c>
      <c r="B434" s="113" t="s">
        <v>660</v>
      </c>
      <c r="C434" s="113" t="s">
        <v>671</v>
      </c>
      <c r="D434" s="113" t="s">
        <v>355</v>
      </c>
      <c r="E434" s="98"/>
      <c r="F434" s="99" t="s">
        <v>723</v>
      </c>
      <c r="G434" s="98" t="s">
        <v>1775</v>
      </c>
      <c r="H434" s="100" t="s">
        <v>7</v>
      </c>
      <c r="I434" s="100"/>
      <c r="J434" s="100"/>
      <c r="K434" s="100" t="s">
        <v>872</v>
      </c>
      <c r="L434" s="100" t="s">
        <v>187</v>
      </c>
      <c r="M434" s="100" t="s">
        <v>188</v>
      </c>
      <c r="N434" s="100" t="s">
        <v>189</v>
      </c>
      <c r="O434" s="100" t="s">
        <v>188</v>
      </c>
      <c r="P434" s="100" t="s">
        <v>188</v>
      </c>
      <c r="Q434" s="100" t="s">
        <v>188</v>
      </c>
      <c r="R434" s="98" t="s">
        <v>726</v>
      </c>
      <c r="S434" s="98"/>
    </row>
    <row r="435" spans="1:19" s="20" customFormat="1" ht="75" x14ac:dyDescent="0.25">
      <c r="A435" s="98" t="s">
        <v>1589</v>
      </c>
      <c r="B435" s="98" t="s">
        <v>1590</v>
      </c>
      <c r="C435" s="98" t="s">
        <v>1591</v>
      </c>
      <c r="D435" s="98" t="s">
        <v>406</v>
      </c>
      <c r="E435" s="98"/>
      <c r="F435" s="98" t="s">
        <v>1683</v>
      </c>
      <c r="G435" s="98" t="s">
        <v>1828</v>
      </c>
      <c r="H435" s="98" t="s">
        <v>7</v>
      </c>
      <c r="I435" s="98" t="s">
        <v>8</v>
      </c>
      <c r="J435" s="98" t="s">
        <v>9</v>
      </c>
      <c r="K435" s="98" t="s">
        <v>872</v>
      </c>
      <c r="L435" s="100" t="s">
        <v>187</v>
      </c>
      <c r="M435" s="100" t="s">
        <v>188</v>
      </c>
      <c r="N435" s="100" t="s">
        <v>189</v>
      </c>
      <c r="O435" s="100" t="s">
        <v>188</v>
      </c>
      <c r="P435" s="100" t="s">
        <v>188</v>
      </c>
      <c r="Q435" s="100" t="s">
        <v>188</v>
      </c>
      <c r="R435" s="98" t="s">
        <v>1716</v>
      </c>
      <c r="S435" s="98"/>
    </row>
    <row r="436" spans="1:19" s="20" customFormat="1" ht="60" x14ac:dyDescent="0.25">
      <c r="A436" s="98" t="s">
        <v>418</v>
      </c>
      <c r="B436" s="98" t="s">
        <v>432</v>
      </c>
      <c r="C436" s="98">
        <v>6844049</v>
      </c>
      <c r="D436" s="98" t="s">
        <v>407</v>
      </c>
      <c r="E436" s="98"/>
      <c r="F436" s="99" t="s">
        <v>446</v>
      </c>
      <c r="G436" s="98" t="s">
        <v>457</v>
      </c>
      <c r="H436" s="100" t="s">
        <v>7</v>
      </c>
      <c r="I436" s="100"/>
      <c r="J436" s="100"/>
      <c r="K436" s="100" t="s">
        <v>872</v>
      </c>
      <c r="L436" s="100" t="s">
        <v>187</v>
      </c>
      <c r="M436" s="100" t="s">
        <v>188</v>
      </c>
      <c r="N436" s="100" t="s">
        <v>189</v>
      </c>
      <c r="O436" s="100" t="s">
        <v>188</v>
      </c>
      <c r="P436" s="100" t="s">
        <v>188</v>
      </c>
      <c r="Q436" s="100" t="s">
        <v>188</v>
      </c>
      <c r="R436" s="98" t="s">
        <v>474</v>
      </c>
      <c r="S436" s="98"/>
    </row>
    <row r="437" spans="1:19" s="20" customFormat="1" ht="30" x14ac:dyDescent="0.25">
      <c r="A437" s="100" t="s">
        <v>357</v>
      </c>
      <c r="B437" s="98" t="s">
        <v>358</v>
      </c>
      <c r="C437" s="98">
        <v>64511359</v>
      </c>
      <c r="D437" s="98" t="s">
        <v>265</v>
      </c>
      <c r="E437" s="98"/>
      <c r="F437" s="99" t="s">
        <v>698</v>
      </c>
      <c r="G437" s="114" t="s">
        <v>1750</v>
      </c>
      <c r="H437" s="100" t="s">
        <v>7</v>
      </c>
      <c r="I437" s="100"/>
      <c r="J437" s="100"/>
      <c r="K437" s="100" t="s">
        <v>872</v>
      </c>
      <c r="L437" s="100" t="s">
        <v>187</v>
      </c>
      <c r="M437" s="100" t="s">
        <v>188</v>
      </c>
      <c r="N437" s="100" t="s">
        <v>189</v>
      </c>
      <c r="O437" s="100" t="s">
        <v>188</v>
      </c>
      <c r="P437" s="100" t="s">
        <v>188</v>
      </c>
      <c r="Q437" s="100" t="s">
        <v>188</v>
      </c>
      <c r="R437" s="98" t="s">
        <v>726</v>
      </c>
      <c r="S437" s="98"/>
    </row>
    <row r="438" spans="1:19" s="57" customFormat="1" ht="45" x14ac:dyDescent="0.25">
      <c r="A438" s="98" t="s">
        <v>357</v>
      </c>
      <c r="B438" s="98" t="s">
        <v>358</v>
      </c>
      <c r="C438" s="98" t="s">
        <v>1031</v>
      </c>
      <c r="D438" s="98" t="s">
        <v>265</v>
      </c>
      <c r="E438" s="98"/>
      <c r="F438" s="99" t="s">
        <v>982</v>
      </c>
      <c r="G438" s="98" t="s">
        <v>953</v>
      </c>
      <c r="H438" s="100" t="s">
        <v>7</v>
      </c>
      <c r="I438" s="100"/>
      <c r="J438" s="100"/>
      <c r="K438" s="100" t="s">
        <v>872</v>
      </c>
      <c r="L438" s="100" t="s">
        <v>187</v>
      </c>
      <c r="M438" s="100" t="s">
        <v>188</v>
      </c>
      <c r="N438" s="100" t="s">
        <v>189</v>
      </c>
      <c r="O438" s="100" t="s">
        <v>188</v>
      </c>
      <c r="P438" s="100" t="s">
        <v>188</v>
      </c>
      <c r="Q438" s="100" t="s">
        <v>188</v>
      </c>
      <c r="R438" s="98" t="s">
        <v>928</v>
      </c>
      <c r="S438" s="98"/>
    </row>
    <row r="439" spans="1:19" s="57" customFormat="1" ht="30" x14ac:dyDescent="0.25">
      <c r="A439" s="118" t="s">
        <v>80</v>
      </c>
      <c r="B439" s="98" t="s">
        <v>81</v>
      </c>
      <c r="C439" s="98">
        <v>48024091</v>
      </c>
      <c r="D439" s="118" t="s">
        <v>82</v>
      </c>
      <c r="E439" s="98"/>
      <c r="F439" s="99" t="s">
        <v>83</v>
      </c>
      <c r="G439" s="97" t="s">
        <v>727</v>
      </c>
      <c r="H439" s="100" t="s">
        <v>7</v>
      </c>
      <c r="I439" s="100" t="s">
        <v>8</v>
      </c>
      <c r="J439" s="100" t="s">
        <v>9</v>
      </c>
      <c r="K439" s="100" t="s">
        <v>878</v>
      </c>
      <c r="L439" s="100" t="s">
        <v>194</v>
      </c>
      <c r="M439" s="100" t="s">
        <v>195</v>
      </c>
      <c r="N439" s="100" t="s">
        <v>196</v>
      </c>
      <c r="O439" s="100" t="s">
        <v>194</v>
      </c>
      <c r="P439" s="100" t="s">
        <v>195</v>
      </c>
      <c r="Q439" s="100" t="s">
        <v>195</v>
      </c>
      <c r="R439" s="99" t="s">
        <v>854</v>
      </c>
      <c r="S439" s="99"/>
    </row>
    <row r="440" spans="1:19" s="20" customFormat="1" ht="105" x14ac:dyDescent="0.25">
      <c r="A440" s="98" t="s">
        <v>84</v>
      </c>
      <c r="B440" s="98" t="s">
        <v>85</v>
      </c>
      <c r="C440" s="98">
        <v>14864576</v>
      </c>
      <c r="D440" s="98" t="s">
        <v>86</v>
      </c>
      <c r="E440" s="98"/>
      <c r="F440" s="99" t="s">
        <v>87</v>
      </c>
      <c r="G440" s="97" t="s">
        <v>88</v>
      </c>
      <c r="H440" s="100" t="s">
        <v>7</v>
      </c>
      <c r="I440" s="100"/>
      <c r="J440" s="100"/>
      <c r="K440" s="100" t="s">
        <v>878</v>
      </c>
      <c r="L440" s="100" t="s">
        <v>194</v>
      </c>
      <c r="M440" s="100" t="s">
        <v>195</v>
      </c>
      <c r="N440" s="100" t="s">
        <v>196</v>
      </c>
      <c r="O440" s="100" t="s">
        <v>194</v>
      </c>
      <c r="P440" s="100" t="s">
        <v>195</v>
      </c>
      <c r="Q440" s="100" t="s">
        <v>195</v>
      </c>
      <c r="R440" s="99" t="s">
        <v>854</v>
      </c>
      <c r="S440" s="99"/>
    </row>
    <row r="441" spans="1:19" s="20" customFormat="1" ht="45" x14ac:dyDescent="0.25">
      <c r="A441" s="122" t="s">
        <v>2201</v>
      </c>
      <c r="B441" s="122" t="s">
        <v>2202</v>
      </c>
      <c r="C441" s="122">
        <v>28420403</v>
      </c>
      <c r="D441" s="122" t="s">
        <v>2203</v>
      </c>
      <c r="E441" s="98"/>
      <c r="F441" s="80" t="s">
        <v>2204</v>
      </c>
      <c r="G441" s="97"/>
      <c r="H441" s="100" t="s">
        <v>7</v>
      </c>
      <c r="I441" s="100"/>
      <c r="J441" s="100"/>
      <c r="K441" s="100" t="s">
        <v>878</v>
      </c>
      <c r="L441" s="100" t="s">
        <v>194</v>
      </c>
      <c r="M441" s="100" t="s">
        <v>195</v>
      </c>
      <c r="N441" s="100" t="s">
        <v>196</v>
      </c>
      <c r="O441" s="100" t="s">
        <v>194</v>
      </c>
      <c r="P441" s="100" t="s">
        <v>195</v>
      </c>
      <c r="Q441" s="100" t="s">
        <v>195</v>
      </c>
      <c r="R441" s="98" t="s">
        <v>2413</v>
      </c>
      <c r="S441" s="123"/>
    </row>
    <row r="442" spans="1:19" s="57" customFormat="1" ht="60" x14ac:dyDescent="0.25">
      <c r="A442" s="118" t="s">
        <v>249</v>
      </c>
      <c r="B442" s="118" t="s">
        <v>250</v>
      </c>
      <c r="C442" s="124">
        <v>40058441</v>
      </c>
      <c r="D442" s="118" t="s">
        <v>251</v>
      </c>
      <c r="E442" s="98"/>
      <c r="F442" s="99" t="s">
        <v>1525</v>
      </c>
      <c r="G442" s="97" t="s">
        <v>857</v>
      </c>
      <c r="H442" s="100" t="s">
        <v>7</v>
      </c>
      <c r="I442" s="100"/>
      <c r="J442" s="100"/>
      <c r="K442" s="100" t="s">
        <v>878</v>
      </c>
      <c r="L442" s="100" t="s">
        <v>194</v>
      </c>
      <c r="M442" s="100" t="s">
        <v>195</v>
      </c>
      <c r="N442" s="100" t="s">
        <v>196</v>
      </c>
      <c r="O442" s="100" t="s">
        <v>194</v>
      </c>
      <c r="P442" s="100" t="s">
        <v>195</v>
      </c>
      <c r="Q442" s="100" t="s">
        <v>195</v>
      </c>
      <c r="R442" s="99" t="s">
        <v>1526</v>
      </c>
      <c r="S442" s="99"/>
    </row>
    <row r="443" spans="1:19" s="57" customFormat="1" ht="60" x14ac:dyDescent="0.25">
      <c r="A443" s="98" t="s">
        <v>551</v>
      </c>
      <c r="B443" s="98" t="s">
        <v>728</v>
      </c>
      <c r="C443" s="98">
        <v>25344447</v>
      </c>
      <c r="D443" s="98" t="s">
        <v>729</v>
      </c>
      <c r="E443" s="98" t="s">
        <v>255</v>
      </c>
      <c r="F443" s="99"/>
      <c r="G443" s="80" t="s">
        <v>2205</v>
      </c>
      <c r="H443" s="100" t="s">
        <v>7</v>
      </c>
      <c r="I443" s="100"/>
      <c r="J443" s="100"/>
      <c r="K443" s="100" t="s">
        <v>878</v>
      </c>
      <c r="L443" s="100" t="s">
        <v>194</v>
      </c>
      <c r="M443" s="100" t="s">
        <v>195</v>
      </c>
      <c r="N443" s="100" t="s">
        <v>196</v>
      </c>
      <c r="O443" s="100" t="s">
        <v>194</v>
      </c>
      <c r="P443" s="100" t="s">
        <v>195</v>
      </c>
      <c r="Q443" s="100" t="s">
        <v>195</v>
      </c>
      <c r="R443" s="99" t="s">
        <v>2426</v>
      </c>
      <c r="S443" s="99"/>
    </row>
    <row r="444" spans="1:19" s="57" customFormat="1" ht="60" x14ac:dyDescent="0.25">
      <c r="A444" s="98" t="s">
        <v>551</v>
      </c>
      <c r="B444" s="98" t="s">
        <v>728</v>
      </c>
      <c r="C444" s="98">
        <v>25344447</v>
      </c>
      <c r="D444" s="98" t="s">
        <v>730</v>
      </c>
      <c r="E444" s="98" t="s">
        <v>255</v>
      </c>
      <c r="F444" s="99"/>
      <c r="G444" s="80" t="s">
        <v>2205</v>
      </c>
      <c r="H444" s="100" t="s">
        <v>7</v>
      </c>
      <c r="I444" s="100"/>
      <c r="J444" s="100"/>
      <c r="K444" s="100" t="s">
        <v>878</v>
      </c>
      <c r="L444" s="100" t="s">
        <v>194</v>
      </c>
      <c r="M444" s="100" t="s">
        <v>195</v>
      </c>
      <c r="N444" s="100" t="s">
        <v>196</v>
      </c>
      <c r="O444" s="100" t="s">
        <v>194</v>
      </c>
      <c r="P444" s="100" t="s">
        <v>195</v>
      </c>
      <c r="Q444" s="100" t="s">
        <v>195</v>
      </c>
      <c r="R444" s="99" t="s">
        <v>2426</v>
      </c>
      <c r="S444" s="99"/>
    </row>
    <row r="445" spans="1:19" s="57" customFormat="1" ht="60" x14ac:dyDescent="0.25">
      <c r="A445" s="98" t="s">
        <v>551</v>
      </c>
      <c r="B445" s="98" t="s">
        <v>728</v>
      </c>
      <c r="C445" s="98">
        <v>25344447</v>
      </c>
      <c r="D445" s="98" t="s">
        <v>731</v>
      </c>
      <c r="E445" s="98" t="s">
        <v>255</v>
      </c>
      <c r="F445" s="99"/>
      <c r="G445" s="80" t="s">
        <v>2205</v>
      </c>
      <c r="H445" s="100" t="s">
        <v>7</v>
      </c>
      <c r="I445" s="100"/>
      <c r="J445" s="100"/>
      <c r="K445" s="100" t="s">
        <v>878</v>
      </c>
      <c r="L445" s="100" t="s">
        <v>194</v>
      </c>
      <c r="M445" s="100" t="s">
        <v>195</v>
      </c>
      <c r="N445" s="100" t="s">
        <v>196</v>
      </c>
      <c r="O445" s="100" t="s">
        <v>194</v>
      </c>
      <c r="P445" s="100" t="s">
        <v>195</v>
      </c>
      <c r="Q445" s="100" t="s">
        <v>195</v>
      </c>
      <c r="R445" s="99" t="s">
        <v>2426</v>
      </c>
      <c r="S445" s="99"/>
    </row>
    <row r="446" spans="1:19" s="20" customFormat="1" ht="60" x14ac:dyDescent="0.25">
      <c r="A446" s="98" t="s">
        <v>551</v>
      </c>
      <c r="B446" s="98" t="s">
        <v>728</v>
      </c>
      <c r="C446" s="98">
        <v>25344447</v>
      </c>
      <c r="D446" s="98" t="s">
        <v>732</v>
      </c>
      <c r="E446" s="98" t="s">
        <v>255</v>
      </c>
      <c r="F446" s="99"/>
      <c r="G446" s="80" t="s">
        <v>2205</v>
      </c>
      <c r="H446" s="100" t="s">
        <v>7</v>
      </c>
      <c r="I446" s="100"/>
      <c r="J446" s="100"/>
      <c r="K446" s="100" t="s">
        <v>878</v>
      </c>
      <c r="L446" s="100" t="s">
        <v>194</v>
      </c>
      <c r="M446" s="100" t="s">
        <v>195</v>
      </c>
      <c r="N446" s="100" t="s">
        <v>196</v>
      </c>
      <c r="O446" s="100" t="s">
        <v>194</v>
      </c>
      <c r="P446" s="100" t="s">
        <v>195</v>
      </c>
      <c r="Q446" s="100" t="s">
        <v>195</v>
      </c>
      <c r="R446" s="99" t="s">
        <v>2426</v>
      </c>
      <c r="S446" s="99"/>
    </row>
    <row r="447" spans="1:19" s="20" customFormat="1" ht="45" x14ac:dyDescent="0.25">
      <c r="A447" s="125" t="s">
        <v>2206</v>
      </c>
      <c r="B447" s="125" t="s">
        <v>2207</v>
      </c>
      <c r="C447" s="125">
        <v>27897478</v>
      </c>
      <c r="D447" s="125" t="s">
        <v>2208</v>
      </c>
      <c r="E447" s="98"/>
      <c r="F447" s="80" t="s">
        <v>2209</v>
      </c>
      <c r="G447" s="80" t="s">
        <v>2209</v>
      </c>
      <c r="H447" s="100" t="s">
        <v>7</v>
      </c>
      <c r="I447" s="100"/>
      <c r="J447" s="100"/>
      <c r="K447" s="100" t="s">
        <v>878</v>
      </c>
      <c r="L447" s="100" t="s">
        <v>194</v>
      </c>
      <c r="M447" s="100" t="s">
        <v>195</v>
      </c>
      <c r="N447" s="100" t="s">
        <v>196</v>
      </c>
      <c r="O447" s="100" t="s">
        <v>194</v>
      </c>
      <c r="P447" s="100" t="s">
        <v>195</v>
      </c>
      <c r="Q447" s="100" t="s">
        <v>195</v>
      </c>
      <c r="R447" s="98" t="s">
        <v>2413</v>
      </c>
      <c r="S447" s="123"/>
    </row>
    <row r="448" spans="1:19" s="20" customFormat="1" ht="30" x14ac:dyDescent="0.25">
      <c r="A448" s="94" t="s">
        <v>2014</v>
      </c>
      <c r="B448" s="94" t="s">
        <v>2210</v>
      </c>
      <c r="C448" s="126" t="s">
        <v>2211</v>
      </c>
      <c r="D448" s="94" t="s">
        <v>251</v>
      </c>
      <c r="E448" s="98"/>
      <c r="F448" s="80" t="s">
        <v>2212</v>
      </c>
      <c r="G448" s="127">
        <v>731985012</v>
      </c>
      <c r="H448" s="100" t="s">
        <v>7</v>
      </c>
      <c r="I448" s="100"/>
      <c r="J448" s="100"/>
      <c r="K448" s="100" t="s">
        <v>878</v>
      </c>
      <c r="L448" s="100" t="s">
        <v>194</v>
      </c>
      <c r="M448" s="100" t="s">
        <v>195</v>
      </c>
      <c r="N448" s="100" t="s">
        <v>196</v>
      </c>
      <c r="O448" s="100" t="s">
        <v>194</v>
      </c>
      <c r="P448" s="100" t="s">
        <v>195</v>
      </c>
      <c r="Q448" s="100" t="s">
        <v>195</v>
      </c>
      <c r="R448" s="98" t="s">
        <v>2413</v>
      </c>
      <c r="S448" s="123"/>
    </row>
    <row r="449" spans="1:19" s="20" customFormat="1" ht="75" x14ac:dyDescent="0.25">
      <c r="A449" s="118" t="s">
        <v>310</v>
      </c>
      <c r="B449" s="118" t="s">
        <v>311</v>
      </c>
      <c r="C449" s="124">
        <v>26390931</v>
      </c>
      <c r="D449" s="98" t="s">
        <v>733</v>
      </c>
      <c r="E449" s="98" t="s">
        <v>255</v>
      </c>
      <c r="F449" s="99" t="s">
        <v>340</v>
      </c>
      <c r="G449" s="97" t="s">
        <v>1841</v>
      </c>
      <c r="H449" s="100" t="s">
        <v>7</v>
      </c>
      <c r="I449" s="100"/>
      <c r="J449" s="100"/>
      <c r="K449" s="100" t="s">
        <v>878</v>
      </c>
      <c r="L449" s="100" t="s">
        <v>194</v>
      </c>
      <c r="M449" s="100" t="s">
        <v>195</v>
      </c>
      <c r="N449" s="100" t="s">
        <v>196</v>
      </c>
      <c r="O449" s="100" t="s">
        <v>194</v>
      </c>
      <c r="P449" s="100" t="s">
        <v>195</v>
      </c>
      <c r="Q449" s="100" t="s">
        <v>195</v>
      </c>
      <c r="R449" s="99" t="s">
        <v>854</v>
      </c>
      <c r="S449" s="99"/>
    </row>
    <row r="450" spans="1:19" s="20" customFormat="1" ht="30" x14ac:dyDescent="0.25">
      <c r="A450" s="118" t="s">
        <v>330</v>
      </c>
      <c r="B450" s="118" t="s">
        <v>331</v>
      </c>
      <c r="C450" s="124">
        <v>49356089</v>
      </c>
      <c r="D450" s="98" t="s">
        <v>734</v>
      </c>
      <c r="E450" s="98" t="s">
        <v>255</v>
      </c>
      <c r="F450" s="99" t="s">
        <v>225</v>
      </c>
      <c r="G450" s="97" t="s">
        <v>225</v>
      </c>
      <c r="H450" s="100" t="s">
        <v>7</v>
      </c>
      <c r="I450" s="100"/>
      <c r="J450" s="100"/>
      <c r="K450" s="100" t="s">
        <v>878</v>
      </c>
      <c r="L450" s="100" t="s">
        <v>194</v>
      </c>
      <c r="M450" s="100" t="s">
        <v>195</v>
      </c>
      <c r="N450" s="100" t="s">
        <v>196</v>
      </c>
      <c r="O450" s="100" t="s">
        <v>194</v>
      </c>
      <c r="P450" s="100" t="s">
        <v>195</v>
      </c>
      <c r="Q450" s="100" t="s">
        <v>195</v>
      </c>
      <c r="R450" s="99" t="s">
        <v>854</v>
      </c>
      <c r="S450" s="99"/>
    </row>
    <row r="451" spans="1:19" s="20" customFormat="1" ht="30" x14ac:dyDescent="0.25">
      <c r="A451" s="94" t="s">
        <v>1869</v>
      </c>
      <c r="B451" s="94" t="s">
        <v>1870</v>
      </c>
      <c r="C451" s="124">
        <v>47676175</v>
      </c>
      <c r="D451" s="125" t="s">
        <v>678</v>
      </c>
      <c r="E451" s="98"/>
      <c r="F451" s="80" t="s">
        <v>2213</v>
      </c>
      <c r="G451" s="128" t="s">
        <v>2214</v>
      </c>
      <c r="H451" s="100" t="s">
        <v>7</v>
      </c>
      <c r="I451" s="100"/>
      <c r="J451" s="100"/>
      <c r="K451" s="100" t="s">
        <v>878</v>
      </c>
      <c r="L451" s="100" t="s">
        <v>194</v>
      </c>
      <c r="M451" s="100" t="s">
        <v>195</v>
      </c>
      <c r="N451" s="100" t="s">
        <v>196</v>
      </c>
      <c r="O451" s="100" t="s">
        <v>194</v>
      </c>
      <c r="P451" s="100" t="s">
        <v>195</v>
      </c>
      <c r="Q451" s="100" t="s">
        <v>195</v>
      </c>
      <c r="R451" s="98" t="s">
        <v>2413</v>
      </c>
      <c r="S451" s="123"/>
    </row>
    <row r="452" spans="1:19" s="20" customFormat="1" ht="60" x14ac:dyDescent="0.25">
      <c r="A452" s="118" t="s">
        <v>299</v>
      </c>
      <c r="B452" s="118" t="s">
        <v>300</v>
      </c>
      <c r="C452" s="124">
        <v>25227254</v>
      </c>
      <c r="D452" s="98" t="s">
        <v>735</v>
      </c>
      <c r="E452" s="98" t="s">
        <v>255</v>
      </c>
      <c r="F452" s="99" t="s">
        <v>301</v>
      </c>
      <c r="G452" s="97" t="s">
        <v>1842</v>
      </c>
      <c r="H452" s="100" t="s">
        <v>7</v>
      </c>
      <c r="I452" s="100"/>
      <c r="J452" s="100"/>
      <c r="K452" s="100" t="s">
        <v>878</v>
      </c>
      <c r="L452" s="100" t="s">
        <v>194</v>
      </c>
      <c r="M452" s="100" t="s">
        <v>195</v>
      </c>
      <c r="N452" s="100" t="s">
        <v>196</v>
      </c>
      <c r="O452" s="100" t="s">
        <v>194</v>
      </c>
      <c r="P452" s="100" t="s">
        <v>195</v>
      </c>
      <c r="Q452" s="100" t="s">
        <v>195</v>
      </c>
      <c r="R452" s="99" t="s">
        <v>854</v>
      </c>
      <c r="S452" s="99"/>
    </row>
    <row r="453" spans="1:19" s="20" customFormat="1" ht="45" x14ac:dyDescent="0.25">
      <c r="A453" s="125" t="s">
        <v>2215</v>
      </c>
      <c r="B453" s="125" t="s">
        <v>2216</v>
      </c>
      <c r="C453" s="129">
        <v>8040974</v>
      </c>
      <c r="D453" s="125" t="s">
        <v>2217</v>
      </c>
      <c r="E453" s="98"/>
      <c r="F453" s="129" t="s">
        <v>2218</v>
      </c>
      <c r="G453" s="129" t="s">
        <v>2219</v>
      </c>
      <c r="H453" s="100" t="s">
        <v>7</v>
      </c>
      <c r="I453" s="100"/>
      <c r="J453" s="100"/>
      <c r="K453" s="100" t="s">
        <v>878</v>
      </c>
      <c r="L453" s="100" t="s">
        <v>194</v>
      </c>
      <c r="M453" s="100" t="s">
        <v>195</v>
      </c>
      <c r="N453" s="100" t="s">
        <v>196</v>
      </c>
      <c r="O453" s="100" t="s">
        <v>194</v>
      </c>
      <c r="P453" s="100" t="s">
        <v>195</v>
      </c>
      <c r="Q453" s="100" t="s">
        <v>195</v>
      </c>
      <c r="R453" s="98" t="s">
        <v>2413</v>
      </c>
      <c r="S453" s="123"/>
    </row>
    <row r="454" spans="1:19" s="20" customFormat="1" ht="45" x14ac:dyDescent="0.25">
      <c r="A454" s="98" t="s">
        <v>736</v>
      </c>
      <c r="B454" s="98" t="s">
        <v>737</v>
      </c>
      <c r="C454" s="98">
        <v>22798901</v>
      </c>
      <c r="D454" s="98" t="s">
        <v>738</v>
      </c>
      <c r="E454" s="98" t="s">
        <v>255</v>
      </c>
      <c r="F454" s="99" t="s">
        <v>739</v>
      </c>
      <c r="G454" s="98" t="s">
        <v>1843</v>
      </c>
      <c r="H454" s="100" t="s">
        <v>7</v>
      </c>
      <c r="I454" s="100"/>
      <c r="J454" s="100"/>
      <c r="K454" s="100" t="s">
        <v>878</v>
      </c>
      <c r="L454" s="100" t="s">
        <v>194</v>
      </c>
      <c r="M454" s="100" t="s">
        <v>195</v>
      </c>
      <c r="N454" s="100" t="s">
        <v>196</v>
      </c>
      <c r="O454" s="100" t="s">
        <v>194</v>
      </c>
      <c r="P454" s="100" t="s">
        <v>195</v>
      </c>
      <c r="Q454" s="100" t="s">
        <v>195</v>
      </c>
      <c r="R454" s="99" t="s">
        <v>854</v>
      </c>
      <c r="S454" s="99"/>
    </row>
    <row r="455" spans="1:19" s="20" customFormat="1" ht="30" x14ac:dyDescent="0.25">
      <c r="A455" s="125" t="s">
        <v>2221</v>
      </c>
      <c r="B455" s="125" t="s">
        <v>2222</v>
      </c>
      <c r="C455" s="129">
        <v>28340957</v>
      </c>
      <c r="D455" s="125" t="s">
        <v>2223</v>
      </c>
      <c r="E455" s="98"/>
      <c r="F455" s="130" t="s">
        <v>2224</v>
      </c>
      <c r="G455" s="125" t="s">
        <v>2225</v>
      </c>
      <c r="H455" s="100" t="s">
        <v>7</v>
      </c>
      <c r="I455" s="100"/>
      <c r="J455" s="100"/>
      <c r="K455" s="100" t="s">
        <v>878</v>
      </c>
      <c r="L455" s="100" t="s">
        <v>194</v>
      </c>
      <c r="M455" s="100" t="s">
        <v>195</v>
      </c>
      <c r="N455" s="100" t="s">
        <v>196</v>
      </c>
      <c r="O455" s="100" t="s">
        <v>194</v>
      </c>
      <c r="P455" s="100" t="s">
        <v>195</v>
      </c>
      <c r="Q455" s="100" t="s">
        <v>195</v>
      </c>
      <c r="R455" s="98" t="s">
        <v>2413</v>
      </c>
      <c r="S455" s="123"/>
    </row>
    <row r="456" spans="1:19" s="57" customFormat="1" ht="75" x14ac:dyDescent="0.25">
      <c r="A456" s="118" t="s">
        <v>741</v>
      </c>
      <c r="B456" s="118" t="s">
        <v>742</v>
      </c>
      <c r="C456" s="124">
        <v>25863258</v>
      </c>
      <c r="D456" s="98" t="s">
        <v>743</v>
      </c>
      <c r="E456" s="98" t="s">
        <v>255</v>
      </c>
      <c r="F456" s="99"/>
      <c r="G456" s="80" t="s">
        <v>2220</v>
      </c>
      <c r="H456" s="100" t="s">
        <v>7</v>
      </c>
      <c r="I456" s="100"/>
      <c r="J456" s="100"/>
      <c r="K456" s="100" t="s">
        <v>878</v>
      </c>
      <c r="L456" s="100" t="s">
        <v>194</v>
      </c>
      <c r="M456" s="100" t="s">
        <v>195</v>
      </c>
      <c r="N456" s="100" t="s">
        <v>196</v>
      </c>
      <c r="O456" s="100" t="s">
        <v>194</v>
      </c>
      <c r="P456" s="100" t="s">
        <v>195</v>
      </c>
      <c r="Q456" s="100" t="s">
        <v>195</v>
      </c>
      <c r="R456" s="99" t="s">
        <v>2426</v>
      </c>
      <c r="S456" s="99"/>
    </row>
    <row r="457" spans="1:19" s="57" customFormat="1" ht="120" x14ac:dyDescent="0.25">
      <c r="A457" s="118" t="s">
        <v>267</v>
      </c>
      <c r="B457" s="118" t="s">
        <v>268</v>
      </c>
      <c r="C457" s="124">
        <v>28366085</v>
      </c>
      <c r="D457" s="118" t="s">
        <v>744</v>
      </c>
      <c r="E457" s="98" t="s">
        <v>255</v>
      </c>
      <c r="F457" s="99" t="s">
        <v>225</v>
      </c>
      <c r="G457" s="97" t="s">
        <v>225</v>
      </c>
      <c r="H457" s="100" t="s">
        <v>7</v>
      </c>
      <c r="I457" s="100"/>
      <c r="J457" s="100"/>
      <c r="K457" s="100" t="s">
        <v>878</v>
      </c>
      <c r="L457" s="100" t="s">
        <v>194</v>
      </c>
      <c r="M457" s="100" t="s">
        <v>195</v>
      </c>
      <c r="N457" s="100" t="s">
        <v>196</v>
      </c>
      <c r="O457" s="100" t="s">
        <v>194</v>
      </c>
      <c r="P457" s="100" t="s">
        <v>195</v>
      </c>
      <c r="Q457" s="100" t="s">
        <v>195</v>
      </c>
      <c r="R457" s="99" t="s">
        <v>854</v>
      </c>
      <c r="S457" s="99"/>
    </row>
    <row r="458" spans="1:19" s="57" customFormat="1" ht="30" x14ac:dyDescent="0.25">
      <c r="A458" s="94" t="s">
        <v>2226</v>
      </c>
      <c r="B458" s="94" t="s">
        <v>1229</v>
      </c>
      <c r="C458" s="124">
        <v>24721603</v>
      </c>
      <c r="D458" s="94" t="s">
        <v>2227</v>
      </c>
      <c r="E458" s="98"/>
      <c r="F458" s="99"/>
      <c r="G458" s="80" t="s">
        <v>2228</v>
      </c>
      <c r="H458" s="100" t="s">
        <v>7</v>
      </c>
      <c r="I458" s="100"/>
      <c r="J458" s="100"/>
      <c r="K458" s="100" t="s">
        <v>878</v>
      </c>
      <c r="L458" s="100" t="s">
        <v>194</v>
      </c>
      <c r="M458" s="100" t="s">
        <v>195</v>
      </c>
      <c r="N458" s="100" t="s">
        <v>196</v>
      </c>
      <c r="O458" s="100" t="s">
        <v>194</v>
      </c>
      <c r="P458" s="100" t="s">
        <v>195</v>
      </c>
      <c r="Q458" s="100" t="s">
        <v>195</v>
      </c>
      <c r="R458" s="98" t="s">
        <v>2413</v>
      </c>
      <c r="S458" s="123"/>
    </row>
    <row r="459" spans="1:19" s="57" customFormat="1" ht="30" x14ac:dyDescent="0.2">
      <c r="A459" s="118" t="s">
        <v>755</v>
      </c>
      <c r="B459" s="118" t="s">
        <v>756</v>
      </c>
      <c r="C459" s="124">
        <v>25590545</v>
      </c>
      <c r="D459" s="118" t="s">
        <v>753</v>
      </c>
      <c r="E459" s="98" t="s">
        <v>255</v>
      </c>
      <c r="F459" s="99" t="s">
        <v>2230</v>
      </c>
      <c r="G459" s="116" t="s">
        <v>2229</v>
      </c>
      <c r="H459" s="100" t="s">
        <v>7</v>
      </c>
      <c r="I459" s="100"/>
      <c r="J459" s="100"/>
      <c r="K459" s="100" t="s">
        <v>878</v>
      </c>
      <c r="L459" s="100" t="s">
        <v>194</v>
      </c>
      <c r="M459" s="100" t="s">
        <v>195</v>
      </c>
      <c r="N459" s="100" t="s">
        <v>196</v>
      </c>
      <c r="O459" s="100" t="s">
        <v>194</v>
      </c>
      <c r="P459" s="100" t="s">
        <v>195</v>
      </c>
      <c r="Q459" s="100" t="s">
        <v>195</v>
      </c>
      <c r="R459" s="99" t="s">
        <v>854</v>
      </c>
      <c r="S459" s="99"/>
    </row>
    <row r="460" spans="1:19" s="57" customFormat="1" ht="30" x14ac:dyDescent="0.25">
      <c r="A460" s="118" t="s">
        <v>256</v>
      </c>
      <c r="B460" s="118" t="s">
        <v>257</v>
      </c>
      <c r="C460" s="124">
        <v>27959147</v>
      </c>
      <c r="D460" s="118" t="s">
        <v>258</v>
      </c>
      <c r="E460" s="98" t="s">
        <v>255</v>
      </c>
      <c r="F460" s="99" t="s">
        <v>225</v>
      </c>
      <c r="G460" s="97" t="s">
        <v>1844</v>
      </c>
      <c r="H460" s="100" t="s">
        <v>7</v>
      </c>
      <c r="I460" s="100"/>
      <c r="J460" s="100"/>
      <c r="K460" s="100" t="s">
        <v>878</v>
      </c>
      <c r="L460" s="100" t="s">
        <v>194</v>
      </c>
      <c r="M460" s="100" t="s">
        <v>195</v>
      </c>
      <c r="N460" s="100" t="s">
        <v>196</v>
      </c>
      <c r="O460" s="100" t="s">
        <v>194</v>
      </c>
      <c r="P460" s="100" t="s">
        <v>195</v>
      </c>
      <c r="Q460" s="100" t="s">
        <v>195</v>
      </c>
      <c r="R460" s="99" t="s">
        <v>854</v>
      </c>
      <c r="S460" s="99"/>
    </row>
    <row r="461" spans="1:19" s="57" customFormat="1" ht="75" x14ac:dyDescent="0.25">
      <c r="A461" s="118" t="s">
        <v>234</v>
      </c>
      <c r="B461" s="118" t="s">
        <v>235</v>
      </c>
      <c r="C461" s="124">
        <v>26177005</v>
      </c>
      <c r="D461" s="118" t="s">
        <v>236</v>
      </c>
      <c r="E461" s="98" t="s">
        <v>237</v>
      </c>
      <c r="F461" s="80" t="s">
        <v>858</v>
      </c>
      <c r="G461" s="97" t="s">
        <v>859</v>
      </c>
      <c r="H461" s="100" t="s">
        <v>7</v>
      </c>
      <c r="I461" s="100"/>
      <c r="J461" s="100"/>
      <c r="K461" s="100" t="s">
        <v>878</v>
      </c>
      <c r="L461" s="100" t="s">
        <v>194</v>
      </c>
      <c r="M461" s="100" t="s">
        <v>195</v>
      </c>
      <c r="N461" s="100" t="s">
        <v>196</v>
      </c>
      <c r="O461" s="100" t="s">
        <v>194</v>
      </c>
      <c r="P461" s="100" t="s">
        <v>195</v>
      </c>
      <c r="Q461" s="100" t="s">
        <v>195</v>
      </c>
      <c r="R461" s="99" t="s">
        <v>2431</v>
      </c>
      <c r="S461" s="99"/>
    </row>
    <row r="462" spans="1:19" s="57" customFormat="1" ht="30" x14ac:dyDescent="0.25">
      <c r="A462" s="118" t="s">
        <v>234</v>
      </c>
      <c r="B462" s="98" t="s">
        <v>368</v>
      </c>
      <c r="C462" s="98">
        <v>26177005</v>
      </c>
      <c r="D462" s="98" t="s">
        <v>410</v>
      </c>
      <c r="E462" s="98" t="s">
        <v>255</v>
      </c>
      <c r="F462" s="99" t="s">
        <v>745</v>
      </c>
      <c r="G462" s="98" t="s">
        <v>1845</v>
      </c>
      <c r="H462" s="98" t="s">
        <v>7</v>
      </c>
      <c r="I462" s="98"/>
      <c r="J462" s="98"/>
      <c r="K462" s="100" t="s">
        <v>878</v>
      </c>
      <c r="L462" s="100" t="s">
        <v>194</v>
      </c>
      <c r="M462" s="100" t="s">
        <v>195</v>
      </c>
      <c r="N462" s="100" t="s">
        <v>196</v>
      </c>
      <c r="O462" s="100" t="s">
        <v>194</v>
      </c>
      <c r="P462" s="100" t="s">
        <v>195</v>
      </c>
      <c r="Q462" s="100" t="s">
        <v>195</v>
      </c>
      <c r="R462" s="99" t="s">
        <v>854</v>
      </c>
      <c r="S462" s="99"/>
    </row>
    <row r="463" spans="1:19" s="20" customFormat="1" ht="30" x14ac:dyDescent="0.25">
      <c r="A463" s="98" t="s">
        <v>234</v>
      </c>
      <c r="B463" s="98" t="s">
        <v>368</v>
      </c>
      <c r="C463" s="98">
        <v>26177005</v>
      </c>
      <c r="D463" s="98" t="s">
        <v>746</v>
      </c>
      <c r="E463" s="98" t="s">
        <v>255</v>
      </c>
      <c r="F463" s="99" t="s">
        <v>747</v>
      </c>
      <c r="G463" s="98" t="s">
        <v>1846</v>
      </c>
      <c r="H463" s="98" t="s">
        <v>7</v>
      </c>
      <c r="I463" s="98"/>
      <c r="J463" s="98"/>
      <c r="K463" s="100" t="s">
        <v>878</v>
      </c>
      <c r="L463" s="100" t="s">
        <v>194</v>
      </c>
      <c r="M463" s="100" t="s">
        <v>195</v>
      </c>
      <c r="N463" s="100" t="s">
        <v>196</v>
      </c>
      <c r="O463" s="100" t="s">
        <v>194</v>
      </c>
      <c r="P463" s="100" t="s">
        <v>195</v>
      </c>
      <c r="Q463" s="100" t="s">
        <v>195</v>
      </c>
      <c r="R463" s="99" t="s">
        <v>854</v>
      </c>
      <c r="S463" s="99"/>
    </row>
    <row r="464" spans="1:19" s="20" customFormat="1" ht="30" x14ac:dyDescent="0.25">
      <c r="A464" s="98" t="s">
        <v>234</v>
      </c>
      <c r="B464" s="98" t="s">
        <v>368</v>
      </c>
      <c r="C464" s="98">
        <v>26177005</v>
      </c>
      <c r="D464" s="98" t="s">
        <v>748</v>
      </c>
      <c r="E464" s="98" t="s">
        <v>255</v>
      </c>
      <c r="F464" s="99" t="s">
        <v>749</v>
      </c>
      <c r="G464" s="98" t="s">
        <v>1847</v>
      </c>
      <c r="H464" s="98" t="s">
        <v>7</v>
      </c>
      <c r="I464" s="98"/>
      <c r="J464" s="98"/>
      <c r="K464" s="100" t="s">
        <v>878</v>
      </c>
      <c r="L464" s="100" t="s">
        <v>194</v>
      </c>
      <c r="M464" s="100" t="s">
        <v>195</v>
      </c>
      <c r="N464" s="100" t="s">
        <v>196</v>
      </c>
      <c r="O464" s="100" t="s">
        <v>194</v>
      </c>
      <c r="P464" s="100" t="s">
        <v>195</v>
      </c>
      <c r="Q464" s="100" t="s">
        <v>195</v>
      </c>
      <c r="R464" s="99" t="s">
        <v>854</v>
      </c>
      <c r="S464" s="99"/>
    </row>
    <row r="465" spans="1:19" s="20" customFormat="1" ht="30" x14ac:dyDescent="0.25">
      <c r="A465" s="98" t="s">
        <v>750</v>
      </c>
      <c r="B465" s="98" t="s">
        <v>751</v>
      </c>
      <c r="C465" s="98" t="s">
        <v>752</v>
      </c>
      <c r="D465" s="98" t="s">
        <v>753</v>
      </c>
      <c r="E465" s="98" t="s">
        <v>194</v>
      </c>
      <c r="F465" s="99"/>
      <c r="G465" s="98" t="s">
        <v>754</v>
      </c>
      <c r="H465" s="98" t="s">
        <v>7</v>
      </c>
      <c r="I465" s="98"/>
      <c r="J465" s="98"/>
      <c r="K465" s="100" t="s">
        <v>878</v>
      </c>
      <c r="L465" s="100" t="s">
        <v>194</v>
      </c>
      <c r="M465" s="100" t="s">
        <v>195</v>
      </c>
      <c r="N465" s="100" t="s">
        <v>196</v>
      </c>
      <c r="O465" s="100" t="s">
        <v>194</v>
      </c>
      <c r="P465" s="100" t="s">
        <v>195</v>
      </c>
      <c r="Q465" s="100" t="s">
        <v>195</v>
      </c>
      <c r="R465" s="99" t="s">
        <v>854</v>
      </c>
      <c r="S465" s="99"/>
    </row>
    <row r="466" spans="1:19" s="20" customFormat="1" ht="75" x14ac:dyDescent="0.25">
      <c r="A466" s="118" t="s">
        <v>316</v>
      </c>
      <c r="B466" s="118" t="s">
        <v>317</v>
      </c>
      <c r="C466" s="124">
        <v>47287586</v>
      </c>
      <c r="D466" s="98"/>
      <c r="E466" s="98" t="s">
        <v>255</v>
      </c>
      <c r="F466" s="99" t="s">
        <v>1739</v>
      </c>
      <c r="G466" s="97" t="s">
        <v>1848</v>
      </c>
      <c r="H466" s="100"/>
      <c r="I466" s="100"/>
      <c r="J466" s="100"/>
      <c r="K466" s="100" t="s">
        <v>878</v>
      </c>
      <c r="L466" s="100" t="s">
        <v>194</v>
      </c>
      <c r="M466" s="100" t="s">
        <v>195</v>
      </c>
      <c r="N466" s="100" t="s">
        <v>196</v>
      </c>
      <c r="O466" s="100" t="s">
        <v>194</v>
      </c>
      <c r="P466" s="100" t="s">
        <v>195</v>
      </c>
      <c r="Q466" s="100" t="s">
        <v>195</v>
      </c>
      <c r="R466" s="99" t="s">
        <v>854</v>
      </c>
      <c r="S466" s="99"/>
    </row>
    <row r="467" spans="1:19" s="20" customFormat="1" ht="30" x14ac:dyDescent="0.25">
      <c r="A467" s="94" t="s">
        <v>2231</v>
      </c>
      <c r="B467" s="94" t="s">
        <v>2232</v>
      </c>
      <c r="C467" s="124" t="s">
        <v>2233</v>
      </c>
      <c r="D467" s="98" t="s">
        <v>2234</v>
      </c>
      <c r="E467" s="98"/>
      <c r="F467" s="80" t="s">
        <v>2238</v>
      </c>
      <c r="G467" s="80" t="s">
        <v>2239</v>
      </c>
      <c r="H467" s="100" t="s">
        <v>7</v>
      </c>
      <c r="I467" s="100"/>
      <c r="J467" s="100"/>
      <c r="K467" s="100" t="s">
        <v>878</v>
      </c>
      <c r="L467" s="100" t="s">
        <v>194</v>
      </c>
      <c r="M467" s="100" t="s">
        <v>195</v>
      </c>
      <c r="N467" s="100" t="s">
        <v>196</v>
      </c>
      <c r="O467" s="100" t="s">
        <v>194</v>
      </c>
      <c r="P467" s="100" t="s">
        <v>195</v>
      </c>
      <c r="Q467" s="100" t="s">
        <v>195</v>
      </c>
      <c r="R467" s="98" t="s">
        <v>2413</v>
      </c>
      <c r="S467" s="123"/>
    </row>
    <row r="468" spans="1:19" s="20" customFormat="1" ht="45" x14ac:dyDescent="0.25">
      <c r="A468" s="94" t="s">
        <v>2235</v>
      </c>
      <c r="B468" s="94" t="s">
        <v>2236</v>
      </c>
      <c r="C468" s="124">
        <v>19176651</v>
      </c>
      <c r="D468" s="98" t="s">
        <v>2237</v>
      </c>
      <c r="E468" s="98"/>
      <c r="F468" s="80" t="s">
        <v>2240</v>
      </c>
      <c r="G468" s="80" t="s">
        <v>2241</v>
      </c>
      <c r="H468" s="100" t="s">
        <v>7</v>
      </c>
      <c r="I468" s="100"/>
      <c r="J468" s="100"/>
      <c r="K468" s="100" t="s">
        <v>878</v>
      </c>
      <c r="L468" s="100" t="s">
        <v>194</v>
      </c>
      <c r="M468" s="100" t="s">
        <v>195</v>
      </c>
      <c r="N468" s="100" t="s">
        <v>196</v>
      </c>
      <c r="O468" s="100" t="s">
        <v>194</v>
      </c>
      <c r="P468" s="100" t="s">
        <v>195</v>
      </c>
      <c r="Q468" s="100" t="s">
        <v>195</v>
      </c>
      <c r="R468" s="98" t="s">
        <v>2413</v>
      </c>
      <c r="S468" s="123"/>
    </row>
    <row r="469" spans="1:19" s="20" customFormat="1" ht="45" x14ac:dyDescent="0.25">
      <c r="A469" s="98" t="s">
        <v>89</v>
      </c>
      <c r="B469" s="98" t="s">
        <v>90</v>
      </c>
      <c r="C469" s="98">
        <v>62741772</v>
      </c>
      <c r="D469" s="98"/>
      <c r="E469" s="98"/>
      <c r="F469" s="99" t="s">
        <v>91</v>
      </c>
      <c r="G469" s="97" t="s">
        <v>92</v>
      </c>
      <c r="H469" s="100"/>
      <c r="I469" s="100" t="s">
        <v>8</v>
      </c>
      <c r="J469" s="100"/>
      <c r="K469" s="100" t="s">
        <v>878</v>
      </c>
      <c r="L469" s="100" t="s">
        <v>194</v>
      </c>
      <c r="M469" s="100" t="s">
        <v>195</v>
      </c>
      <c r="N469" s="100" t="s">
        <v>196</v>
      </c>
      <c r="O469" s="100" t="s">
        <v>194</v>
      </c>
      <c r="P469" s="100" t="s">
        <v>195</v>
      </c>
      <c r="Q469" s="100" t="s">
        <v>195</v>
      </c>
      <c r="R469" s="99" t="s">
        <v>854</v>
      </c>
      <c r="S469" s="99"/>
    </row>
    <row r="470" spans="1:19" s="20" customFormat="1" ht="60" x14ac:dyDescent="0.25">
      <c r="A470" s="98" t="s">
        <v>757</v>
      </c>
      <c r="B470" s="98" t="s">
        <v>758</v>
      </c>
      <c r="C470" s="98">
        <v>27584534</v>
      </c>
      <c r="D470" s="98" t="s">
        <v>259</v>
      </c>
      <c r="E470" s="98" t="s">
        <v>255</v>
      </c>
      <c r="F470" s="130" t="s">
        <v>2242</v>
      </c>
      <c r="G470" s="98" t="s">
        <v>2243</v>
      </c>
      <c r="H470" s="98" t="s">
        <v>7</v>
      </c>
      <c r="I470" s="98"/>
      <c r="J470" s="98"/>
      <c r="K470" s="100" t="s">
        <v>878</v>
      </c>
      <c r="L470" s="100" t="s">
        <v>194</v>
      </c>
      <c r="M470" s="100" t="s">
        <v>195</v>
      </c>
      <c r="N470" s="100" t="s">
        <v>196</v>
      </c>
      <c r="O470" s="100" t="s">
        <v>194</v>
      </c>
      <c r="P470" s="100" t="s">
        <v>195</v>
      </c>
      <c r="Q470" s="100" t="s">
        <v>195</v>
      </c>
      <c r="R470" s="99" t="s">
        <v>2426</v>
      </c>
      <c r="S470" s="99"/>
    </row>
    <row r="471" spans="1:19" s="20" customFormat="1" ht="30" x14ac:dyDescent="0.25">
      <c r="A471" s="118" t="s">
        <v>93</v>
      </c>
      <c r="B471" s="118" t="s">
        <v>45</v>
      </c>
      <c r="C471" s="118">
        <v>25502247</v>
      </c>
      <c r="D471" s="118" t="s">
        <v>94</v>
      </c>
      <c r="E471" s="98" t="s">
        <v>255</v>
      </c>
      <c r="F471" s="99" t="s">
        <v>95</v>
      </c>
      <c r="G471" s="97" t="s">
        <v>96</v>
      </c>
      <c r="H471" s="98" t="s">
        <v>7</v>
      </c>
      <c r="I471" s="100"/>
      <c r="J471" s="100"/>
      <c r="K471" s="100" t="s">
        <v>878</v>
      </c>
      <c r="L471" s="100" t="s">
        <v>194</v>
      </c>
      <c r="M471" s="100" t="s">
        <v>195</v>
      </c>
      <c r="N471" s="100" t="s">
        <v>196</v>
      </c>
      <c r="O471" s="100" t="s">
        <v>194</v>
      </c>
      <c r="P471" s="100" t="s">
        <v>195</v>
      </c>
      <c r="Q471" s="100" t="s">
        <v>195</v>
      </c>
      <c r="R471" s="99" t="s">
        <v>854</v>
      </c>
      <c r="S471" s="99"/>
    </row>
    <row r="472" spans="1:19" s="57" customFormat="1" ht="60" hidden="1" x14ac:dyDescent="0.25">
      <c r="A472" s="101" t="s">
        <v>97</v>
      </c>
      <c r="B472" s="101" t="s">
        <v>98</v>
      </c>
      <c r="C472" s="101">
        <v>27309941</v>
      </c>
      <c r="D472" s="131" t="s">
        <v>99</v>
      </c>
      <c r="E472" s="101"/>
      <c r="F472" s="102" t="s">
        <v>100</v>
      </c>
      <c r="G472" s="103" t="s">
        <v>101</v>
      </c>
      <c r="H472" s="104" t="s">
        <v>7</v>
      </c>
      <c r="I472" s="104" t="s">
        <v>8</v>
      </c>
      <c r="J472" s="104" t="s">
        <v>9</v>
      </c>
      <c r="K472" s="104" t="s">
        <v>878</v>
      </c>
      <c r="L472" s="104" t="s">
        <v>194</v>
      </c>
      <c r="M472" s="104" t="s">
        <v>195</v>
      </c>
      <c r="N472" s="104" t="s">
        <v>196</v>
      </c>
      <c r="O472" s="104" t="s">
        <v>194</v>
      </c>
      <c r="P472" s="104" t="s">
        <v>195</v>
      </c>
      <c r="Q472" s="104" t="s">
        <v>195</v>
      </c>
      <c r="R472" s="102" t="s">
        <v>2409</v>
      </c>
      <c r="S472" s="105">
        <v>46008</v>
      </c>
    </row>
    <row r="473" spans="1:19" s="57" customFormat="1" ht="30" x14ac:dyDescent="0.25">
      <c r="A473" s="98" t="s">
        <v>28</v>
      </c>
      <c r="B473" s="98" t="s">
        <v>24</v>
      </c>
      <c r="C473" s="98">
        <v>45274649</v>
      </c>
      <c r="D473" s="98" t="s">
        <v>102</v>
      </c>
      <c r="E473" s="98"/>
      <c r="F473" s="99" t="s">
        <v>26</v>
      </c>
      <c r="G473" s="97" t="s">
        <v>103</v>
      </c>
      <c r="H473" s="100" t="s">
        <v>7</v>
      </c>
      <c r="I473" s="100" t="s">
        <v>8</v>
      </c>
      <c r="J473" s="100" t="s">
        <v>9</v>
      </c>
      <c r="K473" s="100" t="s">
        <v>878</v>
      </c>
      <c r="L473" s="100" t="s">
        <v>194</v>
      </c>
      <c r="M473" s="100" t="s">
        <v>195</v>
      </c>
      <c r="N473" s="100" t="s">
        <v>196</v>
      </c>
      <c r="O473" s="100" t="s">
        <v>194</v>
      </c>
      <c r="P473" s="100" t="s">
        <v>195</v>
      </c>
      <c r="Q473" s="100" t="s">
        <v>195</v>
      </c>
      <c r="R473" s="99" t="s">
        <v>854</v>
      </c>
      <c r="S473" s="99"/>
    </row>
    <row r="474" spans="1:19" s="20" customFormat="1" ht="30" x14ac:dyDescent="0.25">
      <c r="A474" s="98" t="s">
        <v>28</v>
      </c>
      <c r="B474" s="98" t="s">
        <v>24</v>
      </c>
      <c r="C474" s="98">
        <v>45274649</v>
      </c>
      <c r="D474" s="98" t="s">
        <v>104</v>
      </c>
      <c r="E474" s="98"/>
      <c r="F474" s="99" t="s">
        <v>26</v>
      </c>
      <c r="G474" s="97" t="s">
        <v>105</v>
      </c>
      <c r="H474" s="100" t="s">
        <v>7</v>
      </c>
      <c r="I474" s="100" t="s">
        <v>8</v>
      </c>
      <c r="J474" s="100" t="s">
        <v>9</v>
      </c>
      <c r="K474" s="100" t="s">
        <v>878</v>
      </c>
      <c r="L474" s="100" t="s">
        <v>194</v>
      </c>
      <c r="M474" s="100" t="s">
        <v>195</v>
      </c>
      <c r="N474" s="100" t="s">
        <v>196</v>
      </c>
      <c r="O474" s="100" t="s">
        <v>194</v>
      </c>
      <c r="P474" s="100" t="s">
        <v>195</v>
      </c>
      <c r="Q474" s="100" t="s">
        <v>195</v>
      </c>
      <c r="R474" s="99" t="s">
        <v>854</v>
      </c>
      <c r="S474" s="99"/>
    </row>
    <row r="475" spans="1:19" s="20" customFormat="1" ht="60" hidden="1" x14ac:dyDescent="0.25">
      <c r="A475" s="101" t="s">
        <v>28</v>
      </c>
      <c r="B475" s="101" t="s">
        <v>24</v>
      </c>
      <c r="C475" s="101">
        <v>45274649</v>
      </c>
      <c r="D475" s="101" t="s">
        <v>106</v>
      </c>
      <c r="E475" s="101"/>
      <c r="F475" s="102" t="s">
        <v>26</v>
      </c>
      <c r="G475" s="103" t="s">
        <v>107</v>
      </c>
      <c r="H475" s="104" t="s">
        <v>7</v>
      </c>
      <c r="I475" s="104" t="s">
        <v>8</v>
      </c>
      <c r="J475" s="104" t="s">
        <v>9</v>
      </c>
      <c r="K475" s="104" t="s">
        <v>878</v>
      </c>
      <c r="L475" s="104" t="s">
        <v>194</v>
      </c>
      <c r="M475" s="104" t="s">
        <v>195</v>
      </c>
      <c r="N475" s="104" t="s">
        <v>196</v>
      </c>
      <c r="O475" s="104" t="s">
        <v>194</v>
      </c>
      <c r="P475" s="104" t="s">
        <v>195</v>
      </c>
      <c r="Q475" s="104" t="s">
        <v>195</v>
      </c>
      <c r="R475" s="102" t="s">
        <v>2409</v>
      </c>
      <c r="S475" s="105">
        <v>46008</v>
      </c>
    </row>
    <row r="476" spans="1:19" s="20" customFormat="1" ht="30" x14ac:dyDescent="0.25">
      <c r="A476" s="98" t="s">
        <v>28</v>
      </c>
      <c r="B476" s="98" t="s">
        <v>24</v>
      </c>
      <c r="C476" s="98">
        <v>45274649</v>
      </c>
      <c r="D476" s="98" t="s">
        <v>110</v>
      </c>
      <c r="E476" s="98"/>
      <c r="F476" s="99" t="s">
        <v>111</v>
      </c>
      <c r="G476" s="97" t="s">
        <v>112</v>
      </c>
      <c r="H476" s="100" t="s">
        <v>7</v>
      </c>
      <c r="I476" s="100" t="s">
        <v>8</v>
      </c>
      <c r="J476" s="100" t="s">
        <v>9</v>
      </c>
      <c r="K476" s="100" t="s">
        <v>878</v>
      </c>
      <c r="L476" s="100" t="s">
        <v>194</v>
      </c>
      <c r="M476" s="100" t="s">
        <v>195</v>
      </c>
      <c r="N476" s="100" t="s">
        <v>196</v>
      </c>
      <c r="O476" s="100" t="s">
        <v>194</v>
      </c>
      <c r="P476" s="100" t="s">
        <v>195</v>
      </c>
      <c r="Q476" s="100" t="s">
        <v>195</v>
      </c>
      <c r="R476" s="99" t="s">
        <v>854</v>
      </c>
      <c r="S476" s="99"/>
    </row>
    <row r="477" spans="1:19" s="57" customFormat="1" ht="45" x14ac:dyDescent="0.25">
      <c r="A477" s="118" t="s">
        <v>332</v>
      </c>
      <c r="B477" s="118" t="s">
        <v>333</v>
      </c>
      <c r="C477" s="124">
        <v>46348638</v>
      </c>
      <c r="D477" s="98"/>
      <c r="E477" s="98" t="s">
        <v>255</v>
      </c>
      <c r="F477" s="99" t="s">
        <v>334</v>
      </c>
      <c r="G477" s="97" t="s">
        <v>335</v>
      </c>
      <c r="H477" s="100"/>
      <c r="I477" s="100"/>
      <c r="J477" s="100"/>
      <c r="K477" s="100" t="s">
        <v>878</v>
      </c>
      <c r="L477" s="100" t="s">
        <v>194</v>
      </c>
      <c r="M477" s="100" t="s">
        <v>195</v>
      </c>
      <c r="N477" s="100" t="s">
        <v>196</v>
      </c>
      <c r="O477" s="100" t="s">
        <v>194</v>
      </c>
      <c r="P477" s="100" t="s">
        <v>195</v>
      </c>
      <c r="Q477" s="100" t="s">
        <v>195</v>
      </c>
      <c r="R477" s="99" t="s">
        <v>854</v>
      </c>
      <c r="S477" s="99"/>
    </row>
    <row r="478" spans="1:19" s="57" customFormat="1" ht="60" hidden="1" x14ac:dyDescent="0.25">
      <c r="A478" s="131" t="s">
        <v>351</v>
      </c>
      <c r="B478" s="131" t="s">
        <v>759</v>
      </c>
      <c r="C478" s="132">
        <v>575381</v>
      </c>
      <c r="D478" s="101" t="s">
        <v>760</v>
      </c>
      <c r="E478" s="101" t="s">
        <v>255</v>
      </c>
      <c r="F478" s="102"/>
      <c r="G478" s="103"/>
      <c r="H478" s="104" t="s">
        <v>7</v>
      </c>
      <c r="I478" s="104"/>
      <c r="J478" s="104"/>
      <c r="K478" s="104" t="s">
        <v>878</v>
      </c>
      <c r="L478" s="104" t="s">
        <v>194</v>
      </c>
      <c r="M478" s="104" t="s">
        <v>195</v>
      </c>
      <c r="N478" s="104" t="s">
        <v>196</v>
      </c>
      <c r="O478" s="104" t="s">
        <v>194</v>
      </c>
      <c r="P478" s="104" t="s">
        <v>195</v>
      </c>
      <c r="Q478" s="104" t="s">
        <v>195</v>
      </c>
      <c r="R478" s="102" t="s">
        <v>2409</v>
      </c>
      <c r="S478" s="105">
        <v>46008</v>
      </c>
    </row>
    <row r="479" spans="1:19" s="57" customFormat="1" ht="30" x14ac:dyDescent="0.25">
      <c r="A479" s="100" t="s">
        <v>1879</v>
      </c>
      <c r="B479" s="100" t="s">
        <v>1880</v>
      </c>
      <c r="C479" s="100">
        <v>24814580</v>
      </c>
      <c r="D479" s="98" t="s">
        <v>678</v>
      </c>
      <c r="E479" s="98"/>
      <c r="F479" s="130" t="s">
        <v>1882</v>
      </c>
      <c r="G479" s="98" t="s">
        <v>2244</v>
      </c>
      <c r="H479" s="100" t="s">
        <v>7</v>
      </c>
      <c r="I479" s="100"/>
      <c r="J479" s="100"/>
      <c r="K479" s="100" t="s">
        <v>878</v>
      </c>
      <c r="L479" s="100" t="s">
        <v>194</v>
      </c>
      <c r="M479" s="100" t="s">
        <v>195</v>
      </c>
      <c r="N479" s="100" t="s">
        <v>196</v>
      </c>
      <c r="O479" s="100" t="s">
        <v>194</v>
      </c>
      <c r="P479" s="100" t="s">
        <v>195</v>
      </c>
      <c r="Q479" s="100" t="s">
        <v>195</v>
      </c>
      <c r="R479" s="98" t="s">
        <v>2413</v>
      </c>
      <c r="S479" s="123"/>
    </row>
    <row r="480" spans="1:19" s="57" customFormat="1" ht="90" x14ac:dyDescent="0.25">
      <c r="A480" s="118" t="s">
        <v>302</v>
      </c>
      <c r="B480" s="118" t="s">
        <v>303</v>
      </c>
      <c r="C480" s="124">
        <v>25006096</v>
      </c>
      <c r="D480" s="98" t="s">
        <v>761</v>
      </c>
      <c r="E480" s="98" t="s">
        <v>255</v>
      </c>
      <c r="F480" s="99" t="s">
        <v>304</v>
      </c>
      <c r="G480" s="97" t="s">
        <v>305</v>
      </c>
      <c r="H480" s="100" t="s">
        <v>7</v>
      </c>
      <c r="I480" s="100"/>
      <c r="J480" s="100"/>
      <c r="K480" s="100" t="s">
        <v>878</v>
      </c>
      <c r="L480" s="100" t="s">
        <v>194</v>
      </c>
      <c r="M480" s="100" t="s">
        <v>195</v>
      </c>
      <c r="N480" s="100" t="s">
        <v>196</v>
      </c>
      <c r="O480" s="100" t="s">
        <v>194</v>
      </c>
      <c r="P480" s="100" t="s">
        <v>195</v>
      </c>
      <c r="Q480" s="100" t="s">
        <v>195</v>
      </c>
      <c r="R480" s="99" t="s">
        <v>854</v>
      </c>
      <c r="S480" s="99"/>
    </row>
    <row r="481" spans="1:19" s="20" customFormat="1" ht="45" x14ac:dyDescent="0.25">
      <c r="A481" s="94" t="s">
        <v>2245</v>
      </c>
      <c r="B481" s="94" t="s">
        <v>2246</v>
      </c>
      <c r="C481" s="124">
        <v>9434917</v>
      </c>
      <c r="D481" s="98" t="s">
        <v>678</v>
      </c>
      <c r="E481" s="98"/>
      <c r="F481" s="80" t="s">
        <v>2247</v>
      </c>
      <c r="G481" s="97" t="s">
        <v>2248</v>
      </c>
      <c r="H481" s="100" t="s">
        <v>7</v>
      </c>
      <c r="I481" s="100"/>
      <c r="J481" s="100"/>
      <c r="K481" s="100" t="s">
        <v>878</v>
      </c>
      <c r="L481" s="100" t="s">
        <v>194</v>
      </c>
      <c r="M481" s="100" t="s">
        <v>195</v>
      </c>
      <c r="N481" s="100" t="s">
        <v>196</v>
      </c>
      <c r="O481" s="100" t="s">
        <v>194</v>
      </c>
      <c r="P481" s="100" t="s">
        <v>195</v>
      </c>
      <c r="Q481" s="100" t="s">
        <v>195</v>
      </c>
      <c r="R481" s="98" t="s">
        <v>2413</v>
      </c>
      <c r="S481" s="123"/>
    </row>
    <row r="482" spans="1:19" s="20" customFormat="1" ht="90" x14ac:dyDescent="0.25">
      <c r="A482" s="118" t="s">
        <v>762</v>
      </c>
      <c r="B482" s="118" t="s">
        <v>763</v>
      </c>
      <c r="C482" s="124">
        <v>28813952</v>
      </c>
      <c r="D482" s="98" t="s">
        <v>764</v>
      </c>
      <c r="E482" s="98" t="s">
        <v>255</v>
      </c>
      <c r="F482" s="80" t="s">
        <v>2249</v>
      </c>
      <c r="G482" s="97"/>
      <c r="H482" s="100" t="s">
        <v>7</v>
      </c>
      <c r="I482" s="100"/>
      <c r="J482" s="100"/>
      <c r="K482" s="100" t="s">
        <v>878</v>
      </c>
      <c r="L482" s="100" t="s">
        <v>194</v>
      </c>
      <c r="M482" s="100" t="s">
        <v>195</v>
      </c>
      <c r="N482" s="100" t="s">
        <v>196</v>
      </c>
      <c r="O482" s="100" t="s">
        <v>194</v>
      </c>
      <c r="P482" s="100" t="s">
        <v>195</v>
      </c>
      <c r="Q482" s="100" t="s">
        <v>195</v>
      </c>
      <c r="R482" s="99" t="s">
        <v>2426</v>
      </c>
      <c r="S482" s="99"/>
    </row>
    <row r="483" spans="1:19" s="57" customFormat="1" ht="60" x14ac:dyDescent="0.2">
      <c r="A483" s="118" t="s">
        <v>352</v>
      </c>
      <c r="B483" s="118" t="s">
        <v>765</v>
      </c>
      <c r="C483" s="124">
        <v>1823108</v>
      </c>
      <c r="D483" s="98" t="s">
        <v>766</v>
      </c>
      <c r="E483" s="98" t="s">
        <v>255</v>
      </c>
      <c r="F483" s="116" t="s">
        <v>2251</v>
      </c>
      <c r="G483" s="80" t="s">
        <v>2250</v>
      </c>
      <c r="H483" s="100" t="s">
        <v>7</v>
      </c>
      <c r="I483" s="100"/>
      <c r="J483" s="100"/>
      <c r="K483" s="100" t="s">
        <v>878</v>
      </c>
      <c r="L483" s="100" t="s">
        <v>194</v>
      </c>
      <c r="M483" s="100" t="s">
        <v>195</v>
      </c>
      <c r="N483" s="100" t="s">
        <v>196</v>
      </c>
      <c r="O483" s="100" t="s">
        <v>194</v>
      </c>
      <c r="P483" s="100" t="s">
        <v>195</v>
      </c>
      <c r="Q483" s="100" t="s">
        <v>195</v>
      </c>
      <c r="R483" s="99" t="s">
        <v>2426</v>
      </c>
      <c r="S483" s="99"/>
    </row>
    <row r="484" spans="1:19" s="57" customFormat="1" ht="60" x14ac:dyDescent="0.2">
      <c r="A484" s="118" t="s">
        <v>352</v>
      </c>
      <c r="B484" s="118" t="s">
        <v>765</v>
      </c>
      <c r="C484" s="124">
        <v>1823108</v>
      </c>
      <c r="D484" s="98" t="s">
        <v>767</v>
      </c>
      <c r="E484" s="98" t="s">
        <v>255</v>
      </c>
      <c r="F484" s="116" t="s">
        <v>2251</v>
      </c>
      <c r="G484" s="80" t="s">
        <v>2250</v>
      </c>
      <c r="H484" s="100" t="s">
        <v>7</v>
      </c>
      <c r="I484" s="100"/>
      <c r="J484" s="100"/>
      <c r="K484" s="100" t="s">
        <v>878</v>
      </c>
      <c r="L484" s="100" t="s">
        <v>194</v>
      </c>
      <c r="M484" s="100" t="s">
        <v>195</v>
      </c>
      <c r="N484" s="100" t="s">
        <v>196</v>
      </c>
      <c r="O484" s="100" t="s">
        <v>194</v>
      </c>
      <c r="P484" s="100" t="s">
        <v>195</v>
      </c>
      <c r="Q484" s="100" t="s">
        <v>195</v>
      </c>
      <c r="R484" s="99" t="s">
        <v>2426</v>
      </c>
      <c r="S484" s="99"/>
    </row>
    <row r="485" spans="1:19" s="20" customFormat="1" ht="45" x14ac:dyDescent="0.25">
      <c r="A485" s="118" t="s">
        <v>113</v>
      </c>
      <c r="B485" s="98" t="s">
        <v>114</v>
      </c>
      <c r="C485" s="98">
        <v>25511602</v>
      </c>
      <c r="D485" s="118" t="s">
        <v>115</v>
      </c>
      <c r="E485" s="98" t="s">
        <v>116</v>
      </c>
      <c r="F485" s="99" t="s">
        <v>117</v>
      </c>
      <c r="G485" s="97" t="s">
        <v>118</v>
      </c>
      <c r="H485" s="100" t="s">
        <v>7</v>
      </c>
      <c r="I485" s="100"/>
      <c r="J485" s="100"/>
      <c r="K485" s="100" t="s">
        <v>878</v>
      </c>
      <c r="L485" s="100" t="s">
        <v>194</v>
      </c>
      <c r="M485" s="100" t="s">
        <v>195</v>
      </c>
      <c r="N485" s="100" t="s">
        <v>196</v>
      </c>
      <c r="O485" s="100" t="s">
        <v>194</v>
      </c>
      <c r="P485" s="100" t="s">
        <v>195</v>
      </c>
      <c r="Q485" s="100" t="s">
        <v>195</v>
      </c>
      <c r="R485" s="99" t="s">
        <v>854</v>
      </c>
      <c r="S485" s="99"/>
    </row>
    <row r="486" spans="1:19" s="20" customFormat="1" ht="45" x14ac:dyDescent="0.25">
      <c r="A486" s="98" t="s">
        <v>2252</v>
      </c>
      <c r="B486" s="98" t="s">
        <v>2253</v>
      </c>
      <c r="C486" s="98">
        <v>25049119</v>
      </c>
      <c r="D486" s="110" t="s">
        <v>1149</v>
      </c>
      <c r="E486" s="98"/>
      <c r="F486" s="94" t="s">
        <v>2258</v>
      </c>
      <c r="G486" s="98" t="s">
        <v>2259</v>
      </c>
      <c r="H486" s="100" t="s">
        <v>7</v>
      </c>
      <c r="I486" s="100"/>
      <c r="J486" s="100"/>
      <c r="K486" s="100" t="s">
        <v>878</v>
      </c>
      <c r="L486" s="100" t="s">
        <v>194</v>
      </c>
      <c r="M486" s="100" t="s">
        <v>195</v>
      </c>
      <c r="N486" s="100" t="s">
        <v>196</v>
      </c>
      <c r="O486" s="100" t="s">
        <v>194</v>
      </c>
      <c r="P486" s="100" t="s">
        <v>195</v>
      </c>
      <c r="Q486" s="100" t="s">
        <v>195</v>
      </c>
      <c r="R486" s="98" t="s">
        <v>2413</v>
      </c>
      <c r="S486" s="123"/>
    </row>
    <row r="487" spans="1:19" s="20" customFormat="1" ht="45" x14ac:dyDescent="0.25">
      <c r="A487" s="94" t="s">
        <v>2254</v>
      </c>
      <c r="B487" s="98" t="s">
        <v>2255</v>
      </c>
      <c r="C487" s="98" t="s">
        <v>2256</v>
      </c>
      <c r="D487" s="94" t="s">
        <v>2257</v>
      </c>
      <c r="E487" s="98"/>
      <c r="F487" s="99"/>
      <c r="G487" s="80" t="s">
        <v>2260</v>
      </c>
      <c r="H487" s="100" t="s">
        <v>7</v>
      </c>
      <c r="I487" s="100"/>
      <c r="J487" s="100"/>
      <c r="K487" s="100" t="s">
        <v>878</v>
      </c>
      <c r="L487" s="100" t="s">
        <v>194</v>
      </c>
      <c r="M487" s="100" t="s">
        <v>195</v>
      </c>
      <c r="N487" s="100" t="s">
        <v>196</v>
      </c>
      <c r="O487" s="100" t="s">
        <v>194</v>
      </c>
      <c r="P487" s="100" t="s">
        <v>195</v>
      </c>
      <c r="Q487" s="100" t="s">
        <v>195</v>
      </c>
      <c r="R487" s="98" t="s">
        <v>2413</v>
      </c>
      <c r="S487" s="123"/>
    </row>
    <row r="488" spans="1:19" s="20" customFormat="1" ht="60" x14ac:dyDescent="0.25">
      <c r="A488" s="118" t="s">
        <v>768</v>
      </c>
      <c r="B488" s="98" t="s">
        <v>429</v>
      </c>
      <c r="C488" s="98">
        <v>63145251</v>
      </c>
      <c r="D488" s="118" t="s">
        <v>769</v>
      </c>
      <c r="E488" s="98" t="s">
        <v>255</v>
      </c>
      <c r="F488" s="99"/>
      <c r="G488" s="80" t="s">
        <v>2261</v>
      </c>
      <c r="H488" s="100" t="s">
        <v>7</v>
      </c>
      <c r="I488" s="100"/>
      <c r="J488" s="100"/>
      <c r="K488" s="100" t="s">
        <v>878</v>
      </c>
      <c r="L488" s="100" t="s">
        <v>194</v>
      </c>
      <c r="M488" s="100" t="s">
        <v>195</v>
      </c>
      <c r="N488" s="100" t="s">
        <v>196</v>
      </c>
      <c r="O488" s="100" t="s">
        <v>194</v>
      </c>
      <c r="P488" s="100" t="s">
        <v>195</v>
      </c>
      <c r="Q488" s="100" t="s">
        <v>195</v>
      </c>
      <c r="R488" s="99" t="s">
        <v>2426</v>
      </c>
      <c r="S488" s="99"/>
    </row>
    <row r="489" spans="1:19" s="20" customFormat="1" ht="60" x14ac:dyDescent="0.25">
      <c r="A489" s="118" t="s">
        <v>119</v>
      </c>
      <c r="B489" s="118" t="s">
        <v>120</v>
      </c>
      <c r="C489" s="118">
        <v>25538748</v>
      </c>
      <c r="D489" s="118" t="s">
        <v>121</v>
      </c>
      <c r="E489" s="98"/>
      <c r="F489" s="99" t="s">
        <v>122</v>
      </c>
      <c r="G489" s="97" t="s">
        <v>123</v>
      </c>
      <c r="H489" s="100" t="s">
        <v>7</v>
      </c>
      <c r="I489" s="100"/>
      <c r="J489" s="100"/>
      <c r="K489" s="100" t="s">
        <v>878</v>
      </c>
      <c r="L489" s="100" t="s">
        <v>194</v>
      </c>
      <c r="M489" s="100" t="s">
        <v>195</v>
      </c>
      <c r="N489" s="100" t="s">
        <v>196</v>
      </c>
      <c r="O489" s="100" t="s">
        <v>194</v>
      </c>
      <c r="P489" s="100" t="s">
        <v>195</v>
      </c>
      <c r="Q489" s="100" t="s">
        <v>195</v>
      </c>
      <c r="R489" s="99" t="s">
        <v>854</v>
      </c>
      <c r="S489" s="99"/>
    </row>
    <row r="490" spans="1:19" s="20" customFormat="1" ht="30" x14ac:dyDescent="0.25">
      <c r="A490" s="118" t="s">
        <v>770</v>
      </c>
      <c r="B490" s="118" t="s">
        <v>771</v>
      </c>
      <c r="C490" s="118">
        <v>7817959</v>
      </c>
      <c r="D490" s="118" t="s">
        <v>772</v>
      </c>
      <c r="E490" s="98" t="s">
        <v>194</v>
      </c>
      <c r="F490" s="99"/>
      <c r="G490" s="97" t="s">
        <v>773</v>
      </c>
      <c r="H490" s="100" t="s">
        <v>7</v>
      </c>
      <c r="I490" s="100"/>
      <c r="J490" s="100"/>
      <c r="K490" s="100" t="s">
        <v>878</v>
      </c>
      <c r="L490" s="100" t="s">
        <v>194</v>
      </c>
      <c r="M490" s="100" t="s">
        <v>195</v>
      </c>
      <c r="N490" s="100" t="s">
        <v>196</v>
      </c>
      <c r="O490" s="100" t="s">
        <v>194</v>
      </c>
      <c r="P490" s="100" t="s">
        <v>195</v>
      </c>
      <c r="Q490" s="100" t="s">
        <v>195</v>
      </c>
      <c r="R490" s="99" t="s">
        <v>854</v>
      </c>
      <c r="S490" s="99"/>
    </row>
    <row r="491" spans="1:19" s="20" customFormat="1" ht="90" x14ac:dyDescent="0.25">
      <c r="A491" s="118" t="s">
        <v>312</v>
      </c>
      <c r="B491" s="118" t="s">
        <v>313</v>
      </c>
      <c r="C491" s="124">
        <v>27170284</v>
      </c>
      <c r="D491" s="98"/>
      <c r="E491" s="98" t="s">
        <v>255</v>
      </c>
      <c r="F491" s="99" t="s">
        <v>314</v>
      </c>
      <c r="G491" s="97" t="s">
        <v>315</v>
      </c>
      <c r="H491" s="100"/>
      <c r="I491" s="100"/>
      <c r="J491" s="100"/>
      <c r="K491" s="100" t="s">
        <v>878</v>
      </c>
      <c r="L491" s="100" t="s">
        <v>194</v>
      </c>
      <c r="M491" s="100" t="s">
        <v>195</v>
      </c>
      <c r="N491" s="100" t="s">
        <v>196</v>
      </c>
      <c r="O491" s="100" t="s">
        <v>194</v>
      </c>
      <c r="P491" s="100" t="s">
        <v>195</v>
      </c>
      <c r="Q491" s="100" t="s">
        <v>195</v>
      </c>
      <c r="R491" s="99" t="s">
        <v>854</v>
      </c>
      <c r="S491" s="99"/>
    </row>
    <row r="492" spans="1:19" s="20" customFormat="1" ht="75" x14ac:dyDescent="0.25">
      <c r="A492" s="118" t="s">
        <v>245</v>
      </c>
      <c r="B492" s="118" t="s">
        <v>246</v>
      </c>
      <c r="C492" s="124">
        <v>10442481</v>
      </c>
      <c r="D492" s="118" t="s">
        <v>247</v>
      </c>
      <c r="E492" s="98" t="s">
        <v>246</v>
      </c>
      <c r="F492" s="99" t="s">
        <v>248</v>
      </c>
      <c r="G492" s="97" t="s">
        <v>860</v>
      </c>
      <c r="H492" s="100" t="s">
        <v>7</v>
      </c>
      <c r="I492" s="100"/>
      <c r="J492" s="100"/>
      <c r="K492" s="100" t="s">
        <v>878</v>
      </c>
      <c r="L492" s="100" t="s">
        <v>194</v>
      </c>
      <c r="M492" s="100" t="s">
        <v>195</v>
      </c>
      <c r="N492" s="100" t="s">
        <v>196</v>
      </c>
      <c r="O492" s="100" t="s">
        <v>194</v>
      </c>
      <c r="P492" s="100" t="s">
        <v>195</v>
      </c>
      <c r="Q492" s="100" t="s">
        <v>195</v>
      </c>
      <c r="R492" s="99" t="s">
        <v>854</v>
      </c>
      <c r="S492" s="99"/>
    </row>
    <row r="493" spans="1:19" s="20" customFormat="1" ht="120" x14ac:dyDescent="0.25">
      <c r="A493" s="98" t="s">
        <v>108</v>
      </c>
      <c r="B493" s="98" t="s">
        <v>911</v>
      </c>
      <c r="C493" s="98">
        <v>24288110</v>
      </c>
      <c r="D493" s="98" t="s">
        <v>109</v>
      </c>
      <c r="E493" s="98"/>
      <c r="F493" s="99" t="s">
        <v>2468</v>
      </c>
      <c r="G493" s="97" t="s">
        <v>2469</v>
      </c>
      <c r="H493" s="100" t="s">
        <v>7</v>
      </c>
      <c r="I493" s="100" t="s">
        <v>8</v>
      </c>
      <c r="J493" s="100" t="s">
        <v>9</v>
      </c>
      <c r="K493" s="100" t="s">
        <v>878</v>
      </c>
      <c r="L493" s="100" t="s">
        <v>194</v>
      </c>
      <c r="M493" s="100" t="s">
        <v>195</v>
      </c>
      <c r="N493" s="100" t="s">
        <v>196</v>
      </c>
      <c r="O493" s="100" t="s">
        <v>194</v>
      </c>
      <c r="P493" s="100" t="s">
        <v>195</v>
      </c>
      <c r="Q493" s="100" t="s">
        <v>195</v>
      </c>
      <c r="R493" s="99" t="s">
        <v>2432</v>
      </c>
      <c r="S493" s="99"/>
    </row>
    <row r="494" spans="1:19" s="20" customFormat="1" ht="45" x14ac:dyDescent="0.25">
      <c r="A494" s="98" t="s">
        <v>124</v>
      </c>
      <c r="B494" s="98" t="s">
        <v>125</v>
      </c>
      <c r="C494" s="98">
        <v>27594301</v>
      </c>
      <c r="D494" s="98" t="s">
        <v>126</v>
      </c>
      <c r="E494" s="98" t="s">
        <v>127</v>
      </c>
      <c r="F494" s="99" t="s">
        <v>128</v>
      </c>
      <c r="G494" s="97" t="s">
        <v>129</v>
      </c>
      <c r="H494" s="100" t="s">
        <v>7</v>
      </c>
      <c r="I494" s="100" t="s">
        <v>8</v>
      </c>
      <c r="J494" s="100" t="s">
        <v>9</v>
      </c>
      <c r="K494" s="100" t="s">
        <v>878</v>
      </c>
      <c r="L494" s="100" t="s">
        <v>194</v>
      </c>
      <c r="M494" s="100" t="s">
        <v>195</v>
      </c>
      <c r="N494" s="100" t="s">
        <v>196</v>
      </c>
      <c r="O494" s="100" t="s">
        <v>194</v>
      </c>
      <c r="P494" s="100" t="s">
        <v>195</v>
      </c>
      <c r="Q494" s="100" t="s">
        <v>195</v>
      </c>
      <c r="R494" s="99" t="s">
        <v>854</v>
      </c>
      <c r="S494" s="99"/>
    </row>
    <row r="495" spans="1:19" s="20" customFormat="1" ht="45" x14ac:dyDescent="0.25">
      <c r="A495" s="98" t="s">
        <v>130</v>
      </c>
      <c r="B495" s="98" t="s">
        <v>131</v>
      </c>
      <c r="C495" s="98">
        <v>25540971</v>
      </c>
      <c r="D495" s="98"/>
      <c r="E495" s="98"/>
      <c r="F495" s="99" t="s">
        <v>132</v>
      </c>
      <c r="G495" s="97" t="s">
        <v>133</v>
      </c>
      <c r="H495" s="100" t="s">
        <v>7</v>
      </c>
      <c r="I495" s="100" t="s">
        <v>8</v>
      </c>
      <c r="J495" s="100" t="s">
        <v>9</v>
      </c>
      <c r="K495" s="100" t="s">
        <v>878</v>
      </c>
      <c r="L495" s="100" t="s">
        <v>194</v>
      </c>
      <c r="M495" s="100" t="s">
        <v>195</v>
      </c>
      <c r="N495" s="100" t="s">
        <v>196</v>
      </c>
      <c r="O495" s="100" t="s">
        <v>194</v>
      </c>
      <c r="P495" s="100" t="s">
        <v>195</v>
      </c>
      <c r="Q495" s="100" t="s">
        <v>195</v>
      </c>
      <c r="R495" s="99" t="s">
        <v>854</v>
      </c>
      <c r="S495" s="99"/>
    </row>
    <row r="496" spans="1:19" s="20" customFormat="1" ht="45" x14ac:dyDescent="0.25">
      <c r="A496" s="98" t="s">
        <v>1077</v>
      </c>
      <c r="B496" s="98" t="s">
        <v>2262</v>
      </c>
      <c r="C496" s="98">
        <v>3707814</v>
      </c>
      <c r="D496" s="98" t="s">
        <v>2263</v>
      </c>
      <c r="E496" s="98"/>
      <c r="F496" s="98" t="s">
        <v>2264</v>
      </c>
      <c r="G496" s="98" t="s">
        <v>2265</v>
      </c>
      <c r="H496" s="100" t="s">
        <v>7</v>
      </c>
      <c r="I496" s="100"/>
      <c r="J496" s="100"/>
      <c r="K496" s="100" t="s">
        <v>878</v>
      </c>
      <c r="L496" s="100" t="s">
        <v>194</v>
      </c>
      <c r="M496" s="100" t="s">
        <v>195</v>
      </c>
      <c r="N496" s="100" t="s">
        <v>196</v>
      </c>
      <c r="O496" s="100" t="s">
        <v>194</v>
      </c>
      <c r="P496" s="100" t="s">
        <v>195</v>
      </c>
      <c r="Q496" s="100" t="s">
        <v>195</v>
      </c>
      <c r="R496" s="98" t="s">
        <v>2413</v>
      </c>
      <c r="S496" s="123"/>
    </row>
    <row r="497" spans="1:19" s="20" customFormat="1" ht="105" x14ac:dyDescent="0.25">
      <c r="A497" s="118" t="s">
        <v>226</v>
      </c>
      <c r="B497" s="118" t="s">
        <v>227</v>
      </c>
      <c r="C497" s="124">
        <v>45274924</v>
      </c>
      <c r="D497" s="118" t="s">
        <v>228</v>
      </c>
      <c r="E497" s="98" t="s">
        <v>229</v>
      </c>
      <c r="F497" s="99" t="s">
        <v>230</v>
      </c>
      <c r="G497" s="97" t="s">
        <v>861</v>
      </c>
      <c r="H497" s="100" t="s">
        <v>7</v>
      </c>
      <c r="I497" s="100"/>
      <c r="J497" s="100"/>
      <c r="K497" s="100" t="s">
        <v>878</v>
      </c>
      <c r="L497" s="100" t="s">
        <v>194</v>
      </c>
      <c r="M497" s="100" t="s">
        <v>195</v>
      </c>
      <c r="N497" s="100" t="s">
        <v>196</v>
      </c>
      <c r="O497" s="100" t="s">
        <v>194</v>
      </c>
      <c r="P497" s="100" t="s">
        <v>195</v>
      </c>
      <c r="Q497" s="100" t="s">
        <v>195</v>
      </c>
      <c r="R497" s="99" t="s">
        <v>854</v>
      </c>
      <c r="S497" s="99"/>
    </row>
    <row r="498" spans="1:19" s="20" customFormat="1" ht="30" x14ac:dyDescent="0.25">
      <c r="A498" s="98" t="s">
        <v>134</v>
      </c>
      <c r="B498" s="98" t="s">
        <v>135</v>
      </c>
      <c r="C498" s="98">
        <v>27096670</v>
      </c>
      <c r="D498" s="98" t="s">
        <v>136</v>
      </c>
      <c r="E498" s="98"/>
      <c r="F498" s="99" t="s">
        <v>137</v>
      </c>
      <c r="G498" s="97" t="s">
        <v>138</v>
      </c>
      <c r="H498" s="100" t="s">
        <v>7</v>
      </c>
      <c r="I498" s="100"/>
      <c r="J498" s="100"/>
      <c r="K498" s="100" t="s">
        <v>878</v>
      </c>
      <c r="L498" s="100" t="s">
        <v>194</v>
      </c>
      <c r="M498" s="100" t="s">
        <v>195</v>
      </c>
      <c r="N498" s="100" t="s">
        <v>196</v>
      </c>
      <c r="O498" s="100" t="s">
        <v>194</v>
      </c>
      <c r="P498" s="100" t="s">
        <v>195</v>
      </c>
      <c r="Q498" s="100" t="s">
        <v>195</v>
      </c>
      <c r="R498" s="99" t="s">
        <v>854</v>
      </c>
      <c r="S498" s="99"/>
    </row>
    <row r="499" spans="1:19" s="20" customFormat="1" ht="75" x14ac:dyDescent="0.25">
      <c r="A499" s="118" t="s">
        <v>134</v>
      </c>
      <c r="B499" s="118" t="s">
        <v>242</v>
      </c>
      <c r="C499" s="124">
        <v>27096670</v>
      </c>
      <c r="D499" s="118" t="s">
        <v>243</v>
      </c>
      <c r="E499" s="98" t="s">
        <v>244</v>
      </c>
      <c r="F499" s="99" t="s">
        <v>862</v>
      </c>
      <c r="G499" s="97" t="s">
        <v>863</v>
      </c>
      <c r="H499" s="100" t="s">
        <v>7</v>
      </c>
      <c r="I499" s="100"/>
      <c r="J499" s="100"/>
      <c r="K499" s="100" t="s">
        <v>878</v>
      </c>
      <c r="L499" s="100" t="s">
        <v>194</v>
      </c>
      <c r="M499" s="100" t="s">
        <v>195</v>
      </c>
      <c r="N499" s="100" t="s">
        <v>196</v>
      </c>
      <c r="O499" s="100" t="s">
        <v>194</v>
      </c>
      <c r="P499" s="100" t="s">
        <v>195</v>
      </c>
      <c r="Q499" s="100" t="s">
        <v>195</v>
      </c>
      <c r="R499" s="99" t="s">
        <v>854</v>
      </c>
      <c r="S499" s="99"/>
    </row>
    <row r="500" spans="1:19" s="20" customFormat="1" ht="45" x14ac:dyDescent="0.25">
      <c r="A500" s="98" t="s">
        <v>774</v>
      </c>
      <c r="B500" s="98" t="s">
        <v>775</v>
      </c>
      <c r="C500" s="98">
        <v>61054259</v>
      </c>
      <c r="D500" s="98" t="s">
        <v>776</v>
      </c>
      <c r="E500" s="98" t="s">
        <v>775</v>
      </c>
      <c r="F500" s="99" t="s">
        <v>777</v>
      </c>
      <c r="G500" s="97" t="s">
        <v>778</v>
      </c>
      <c r="H500" s="100" t="s">
        <v>7</v>
      </c>
      <c r="I500" s="100"/>
      <c r="J500" s="100"/>
      <c r="K500" s="100" t="s">
        <v>878</v>
      </c>
      <c r="L500" s="100" t="s">
        <v>194</v>
      </c>
      <c r="M500" s="100" t="s">
        <v>195</v>
      </c>
      <c r="N500" s="100" t="s">
        <v>196</v>
      </c>
      <c r="O500" s="100" t="s">
        <v>194</v>
      </c>
      <c r="P500" s="100" t="s">
        <v>195</v>
      </c>
      <c r="Q500" s="100" t="s">
        <v>195</v>
      </c>
      <c r="R500" s="99" t="s">
        <v>854</v>
      </c>
      <c r="S500" s="99"/>
    </row>
    <row r="501" spans="1:19" s="20" customFormat="1" ht="45" x14ac:dyDescent="0.2">
      <c r="A501" s="94" t="s">
        <v>361</v>
      </c>
      <c r="B501" s="94" t="s">
        <v>2266</v>
      </c>
      <c r="C501" s="124">
        <v>29010501</v>
      </c>
      <c r="D501" s="94" t="s">
        <v>2267</v>
      </c>
      <c r="E501" s="98"/>
      <c r="F501" s="116" t="s">
        <v>2269</v>
      </c>
      <c r="G501" s="80" t="s">
        <v>2268</v>
      </c>
      <c r="H501" s="100" t="s">
        <v>7</v>
      </c>
      <c r="I501" s="100"/>
      <c r="J501" s="100"/>
      <c r="K501" s="100" t="s">
        <v>878</v>
      </c>
      <c r="L501" s="100" t="s">
        <v>194</v>
      </c>
      <c r="M501" s="100" t="s">
        <v>195</v>
      </c>
      <c r="N501" s="100" t="s">
        <v>196</v>
      </c>
      <c r="O501" s="100" t="s">
        <v>194</v>
      </c>
      <c r="P501" s="100" t="s">
        <v>195</v>
      </c>
      <c r="Q501" s="100" t="s">
        <v>195</v>
      </c>
      <c r="R501" s="98" t="s">
        <v>2413</v>
      </c>
      <c r="S501" s="123"/>
    </row>
    <row r="502" spans="1:19" s="20" customFormat="1" ht="60" hidden="1" x14ac:dyDescent="0.25">
      <c r="A502" s="131" t="s">
        <v>779</v>
      </c>
      <c r="B502" s="131" t="s">
        <v>780</v>
      </c>
      <c r="C502" s="132">
        <v>28321537</v>
      </c>
      <c r="D502" s="131" t="s">
        <v>781</v>
      </c>
      <c r="E502" s="101" t="s">
        <v>255</v>
      </c>
      <c r="F502" s="102"/>
      <c r="G502" s="103"/>
      <c r="H502" s="104" t="s">
        <v>7</v>
      </c>
      <c r="I502" s="104"/>
      <c r="J502" s="104"/>
      <c r="K502" s="104" t="s">
        <v>878</v>
      </c>
      <c r="L502" s="104" t="s">
        <v>194</v>
      </c>
      <c r="M502" s="104" t="s">
        <v>195</v>
      </c>
      <c r="N502" s="104" t="s">
        <v>196</v>
      </c>
      <c r="O502" s="104" t="s">
        <v>194</v>
      </c>
      <c r="P502" s="104" t="s">
        <v>195</v>
      </c>
      <c r="Q502" s="104" t="s">
        <v>195</v>
      </c>
      <c r="R502" s="102" t="s">
        <v>2409</v>
      </c>
      <c r="S502" s="105">
        <v>46008</v>
      </c>
    </row>
    <row r="503" spans="1:19" s="20" customFormat="1" ht="60" x14ac:dyDescent="0.25">
      <c r="A503" s="118" t="s">
        <v>782</v>
      </c>
      <c r="B503" s="118" t="s">
        <v>783</v>
      </c>
      <c r="C503" s="124">
        <v>25004638</v>
      </c>
      <c r="D503" s="118" t="s">
        <v>784</v>
      </c>
      <c r="E503" s="98" t="s">
        <v>255</v>
      </c>
      <c r="F503" s="99"/>
      <c r="G503" s="80" t="s">
        <v>2270</v>
      </c>
      <c r="H503" s="100" t="s">
        <v>7</v>
      </c>
      <c r="I503" s="100"/>
      <c r="J503" s="100"/>
      <c r="K503" s="100" t="s">
        <v>878</v>
      </c>
      <c r="L503" s="100" t="s">
        <v>194</v>
      </c>
      <c r="M503" s="100" t="s">
        <v>195</v>
      </c>
      <c r="N503" s="100" t="s">
        <v>196</v>
      </c>
      <c r="O503" s="100" t="s">
        <v>194</v>
      </c>
      <c r="P503" s="100" t="s">
        <v>195</v>
      </c>
      <c r="Q503" s="100" t="s">
        <v>195</v>
      </c>
      <c r="R503" s="99" t="s">
        <v>2426</v>
      </c>
      <c r="S503" s="99"/>
    </row>
    <row r="504" spans="1:19" s="20" customFormat="1" ht="30" x14ac:dyDescent="0.25">
      <c r="A504" s="98" t="s">
        <v>2299</v>
      </c>
      <c r="B504" s="98" t="s">
        <v>149</v>
      </c>
      <c r="C504" s="98">
        <v>14867494</v>
      </c>
      <c r="D504" s="118"/>
      <c r="E504" s="98"/>
      <c r="F504" s="80" t="s">
        <v>150</v>
      </c>
      <c r="G504" s="97" t="s">
        <v>151</v>
      </c>
      <c r="H504" s="100" t="s">
        <v>7</v>
      </c>
      <c r="I504" s="100" t="s">
        <v>8</v>
      </c>
      <c r="J504" s="100"/>
      <c r="K504" s="100" t="s">
        <v>878</v>
      </c>
      <c r="L504" s="100" t="s">
        <v>194</v>
      </c>
      <c r="M504" s="100" t="s">
        <v>195</v>
      </c>
      <c r="N504" s="100" t="s">
        <v>196</v>
      </c>
      <c r="O504" s="100" t="s">
        <v>194</v>
      </c>
      <c r="P504" s="100" t="s">
        <v>195</v>
      </c>
      <c r="Q504" s="100" t="s">
        <v>195</v>
      </c>
      <c r="R504" s="98" t="s">
        <v>2413</v>
      </c>
      <c r="S504" s="123"/>
    </row>
    <row r="505" spans="1:19" s="20" customFormat="1" ht="30" x14ac:dyDescent="0.25">
      <c r="A505" s="118" t="s">
        <v>286</v>
      </c>
      <c r="B505" s="118" t="s">
        <v>287</v>
      </c>
      <c r="C505" s="124">
        <v>62415841</v>
      </c>
      <c r="D505" s="118" t="s">
        <v>288</v>
      </c>
      <c r="E505" s="98" t="s">
        <v>255</v>
      </c>
      <c r="F505" s="99" t="s">
        <v>225</v>
      </c>
      <c r="G505" s="97" t="s">
        <v>225</v>
      </c>
      <c r="H505" s="100" t="s">
        <v>7</v>
      </c>
      <c r="I505" s="100"/>
      <c r="J505" s="100"/>
      <c r="K505" s="100" t="s">
        <v>878</v>
      </c>
      <c r="L505" s="100" t="s">
        <v>194</v>
      </c>
      <c r="M505" s="100" t="s">
        <v>195</v>
      </c>
      <c r="N505" s="100" t="s">
        <v>196</v>
      </c>
      <c r="O505" s="100" t="s">
        <v>194</v>
      </c>
      <c r="P505" s="100" t="s">
        <v>195</v>
      </c>
      <c r="Q505" s="100" t="s">
        <v>195</v>
      </c>
      <c r="R505" s="99" t="s">
        <v>854</v>
      </c>
      <c r="S505" s="99"/>
    </row>
    <row r="506" spans="1:19" s="20" customFormat="1" ht="45" x14ac:dyDescent="0.25">
      <c r="A506" s="94" t="s">
        <v>2271</v>
      </c>
      <c r="B506" s="94" t="s">
        <v>2272</v>
      </c>
      <c r="C506" s="124" t="s">
        <v>2273</v>
      </c>
      <c r="D506" s="94" t="s">
        <v>2274</v>
      </c>
      <c r="E506" s="124" t="s">
        <v>2277</v>
      </c>
      <c r="F506" s="99"/>
      <c r="G506" s="80" t="s">
        <v>2278</v>
      </c>
      <c r="H506" s="100" t="s">
        <v>7</v>
      </c>
      <c r="I506" s="100"/>
      <c r="J506" s="100"/>
      <c r="K506" s="100" t="s">
        <v>878</v>
      </c>
      <c r="L506" s="100" t="s">
        <v>194</v>
      </c>
      <c r="M506" s="100" t="s">
        <v>195</v>
      </c>
      <c r="N506" s="100" t="s">
        <v>196</v>
      </c>
      <c r="O506" s="100" t="s">
        <v>194</v>
      </c>
      <c r="P506" s="100" t="s">
        <v>195</v>
      </c>
      <c r="Q506" s="100" t="s">
        <v>195</v>
      </c>
      <c r="R506" s="98" t="s">
        <v>2413</v>
      </c>
      <c r="S506" s="123"/>
    </row>
    <row r="507" spans="1:19" s="20" customFormat="1" ht="30" x14ac:dyDescent="0.25">
      <c r="A507" s="94" t="s">
        <v>2275</v>
      </c>
      <c r="B507" s="94" t="s">
        <v>2276</v>
      </c>
      <c r="C507" s="124">
        <v>6886444</v>
      </c>
      <c r="D507" s="94" t="s">
        <v>836</v>
      </c>
      <c r="E507" s="98"/>
      <c r="F507" s="80" t="s">
        <v>2279</v>
      </c>
      <c r="G507" s="133">
        <v>606467290</v>
      </c>
      <c r="H507" s="100" t="s">
        <v>7</v>
      </c>
      <c r="I507" s="100"/>
      <c r="J507" s="100"/>
      <c r="K507" s="100" t="s">
        <v>878</v>
      </c>
      <c r="L507" s="100" t="s">
        <v>194</v>
      </c>
      <c r="M507" s="100" t="s">
        <v>195</v>
      </c>
      <c r="N507" s="100" t="s">
        <v>196</v>
      </c>
      <c r="O507" s="100" t="s">
        <v>194</v>
      </c>
      <c r="P507" s="100" t="s">
        <v>195</v>
      </c>
      <c r="Q507" s="100" t="s">
        <v>195</v>
      </c>
      <c r="R507" s="98" t="s">
        <v>2413</v>
      </c>
      <c r="S507" s="123"/>
    </row>
    <row r="508" spans="1:19" s="20" customFormat="1" ht="45" x14ac:dyDescent="0.25">
      <c r="A508" s="118" t="s">
        <v>283</v>
      </c>
      <c r="B508" s="118" t="s">
        <v>284</v>
      </c>
      <c r="C508" s="124">
        <v>28680065</v>
      </c>
      <c r="D508" s="118" t="s">
        <v>285</v>
      </c>
      <c r="E508" s="98" t="s">
        <v>255</v>
      </c>
      <c r="F508" s="99" t="s">
        <v>785</v>
      </c>
      <c r="G508" s="97" t="s">
        <v>786</v>
      </c>
      <c r="H508" s="100" t="s">
        <v>7</v>
      </c>
      <c r="I508" s="100"/>
      <c r="J508" s="100"/>
      <c r="K508" s="100" t="s">
        <v>878</v>
      </c>
      <c r="L508" s="100" t="s">
        <v>194</v>
      </c>
      <c r="M508" s="100" t="s">
        <v>195</v>
      </c>
      <c r="N508" s="100" t="s">
        <v>196</v>
      </c>
      <c r="O508" s="100" t="s">
        <v>194</v>
      </c>
      <c r="P508" s="100" t="s">
        <v>195</v>
      </c>
      <c r="Q508" s="100" t="s">
        <v>195</v>
      </c>
      <c r="R508" s="99" t="s">
        <v>854</v>
      </c>
      <c r="S508" s="99"/>
    </row>
    <row r="509" spans="1:19" s="20" customFormat="1" ht="45" x14ac:dyDescent="0.25">
      <c r="A509" s="94" t="s">
        <v>2293</v>
      </c>
      <c r="B509" s="95" t="s">
        <v>2294</v>
      </c>
      <c r="C509" s="124" t="s">
        <v>2295</v>
      </c>
      <c r="D509" s="94" t="s">
        <v>2296</v>
      </c>
      <c r="E509" s="134" t="s">
        <v>2297</v>
      </c>
      <c r="F509" s="80" t="s">
        <v>2298</v>
      </c>
      <c r="G509" s="80" t="s">
        <v>2298</v>
      </c>
      <c r="H509" s="100" t="s">
        <v>7</v>
      </c>
      <c r="I509" s="100"/>
      <c r="J509" s="100"/>
      <c r="K509" s="100" t="s">
        <v>878</v>
      </c>
      <c r="L509" s="100" t="s">
        <v>194</v>
      </c>
      <c r="M509" s="100" t="s">
        <v>195</v>
      </c>
      <c r="N509" s="100" t="s">
        <v>196</v>
      </c>
      <c r="O509" s="100" t="s">
        <v>194</v>
      </c>
      <c r="P509" s="100" t="s">
        <v>195</v>
      </c>
      <c r="Q509" s="100" t="s">
        <v>195</v>
      </c>
      <c r="R509" s="98" t="s">
        <v>2413</v>
      </c>
      <c r="S509" s="123"/>
    </row>
    <row r="510" spans="1:19" s="20" customFormat="1" ht="60" x14ac:dyDescent="0.2">
      <c r="A510" s="118" t="s">
        <v>50</v>
      </c>
      <c r="B510" s="118" t="s">
        <v>787</v>
      </c>
      <c r="C510" s="124">
        <v>49452011</v>
      </c>
      <c r="D510" s="118" t="s">
        <v>788</v>
      </c>
      <c r="E510" s="98" t="s">
        <v>255</v>
      </c>
      <c r="F510" s="116" t="s">
        <v>2281</v>
      </c>
      <c r="G510" s="80" t="s">
        <v>2280</v>
      </c>
      <c r="H510" s="100" t="s">
        <v>7</v>
      </c>
      <c r="I510" s="100"/>
      <c r="J510" s="100"/>
      <c r="K510" s="100" t="s">
        <v>878</v>
      </c>
      <c r="L510" s="100" t="s">
        <v>194</v>
      </c>
      <c r="M510" s="100" t="s">
        <v>195</v>
      </c>
      <c r="N510" s="100" t="s">
        <v>196</v>
      </c>
      <c r="O510" s="100" t="s">
        <v>194</v>
      </c>
      <c r="P510" s="100" t="s">
        <v>195</v>
      </c>
      <c r="Q510" s="100" t="s">
        <v>195</v>
      </c>
      <c r="R510" s="99" t="s">
        <v>2426</v>
      </c>
      <c r="S510" s="99"/>
    </row>
    <row r="511" spans="1:19" s="20" customFormat="1" ht="75" x14ac:dyDescent="0.25">
      <c r="A511" s="98" t="s">
        <v>2287</v>
      </c>
      <c r="B511" s="98" t="s">
        <v>2288</v>
      </c>
      <c r="C511" s="100">
        <v>14857979</v>
      </c>
      <c r="D511" s="98" t="s">
        <v>2289</v>
      </c>
      <c r="E511" s="98" t="s">
        <v>2290</v>
      </c>
      <c r="F511" s="130" t="s">
        <v>2291</v>
      </c>
      <c r="G511" s="114" t="s">
        <v>2292</v>
      </c>
      <c r="H511" s="100" t="s">
        <v>7</v>
      </c>
      <c r="I511" s="100"/>
      <c r="J511" s="100"/>
      <c r="K511" s="100" t="s">
        <v>878</v>
      </c>
      <c r="L511" s="100" t="s">
        <v>194</v>
      </c>
      <c r="M511" s="100" t="s">
        <v>195</v>
      </c>
      <c r="N511" s="100" t="s">
        <v>196</v>
      </c>
      <c r="O511" s="100" t="s">
        <v>194</v>
      </c>
      <c r="P511" s="100" t="s">
        <v>195</v>
      </c>
      <c r="Q511" s="100" t="s">
        <v>195</v>
      </c>
      <c r="R511" s="98" t="s">
        <v>2413</v>
      </c>
      <c r="S511" s="123"/>
    </row>
    <row r="512" spans="1:19" s="20" customFormat="1" ht="45" x14ac:dyDescent="0.25">
      <c r="A512" s="94" t="s">
        <v>2282</v>
      </c>
      <c r="B512" s="94" t="s">
        <v>2283</v>
      </c>
      <c r="C512" s="124">
        <v>48288195</v>
      </c>
      <c r="D512" s="94" t="s">
        <v>2284</v>
      </c>
      <c r="E512" s="124" t="s">
        <v>2285</v>
      </c>
      <c r="F512" s="94" t="s">
        <v>2434</v>
      </c>
      <c r="G512" s="97" t="s">
        <v>2286</v>
      </c>
      <c r="H512" s="100" t="s">
        <v>7</v>
      </c>
      <c r="I512" s="100"/>
      <c r="J512" s="100"/>
      <c r="K512" s="100" t="s">
        <v>878</v>
      </c>
      <c r="L512" s="100" t="s">
        <v>194</v>
      </c>
      <c r="M512" s="100" t="s">
        <v>195</v>
      </c>
      <c r="N512" s="100" t="s">
        <v>196</v>
      </c>
      <c r="O512" s="100" t="s">
        <v>194</v>
      </c>
      <c r="P512" s="100" t="s">
        <v>195</v>
      </c>
      <c r="Q512" s="100" t="s">
        <v>195</v>
      </c>
      <c r="R512" s="98" t="s">
        <v>2413</v>
      </c>
      <c r="S512" s="123"/>
    </row>
    <row r="513" spans="1:19" s="20" customFormat="1" ht="60" x14ac:dyDescent="0.25">
      <c r="A513" s="118" t="s">
        <v>289</v>
      </c>
      <c r="B513" s="118" t="s">
        <v>290</v>
      </c>
      <c r="C513" s="124">
        <v>26166879</v>
      </c>
      <c r="D513" s="118" t="s">
        <v>291</v>
      </c>
      <c r="E513" s="98" t="s">
        <v>255</v>
      </c>
      <c r="F513" s="99" t="s">
        <v>292</v>
      </c>
      <c r="G513" s="97" t="s">
        <v>293</v>
      </c>
      <c r="H513" s="100" t="s">
        <v>7</v>
      </c>
      <c r="I513" s="100"/>
      <c r="J513" s="100"/>
      <c r="K513" s="100" t="s">
        <v>878</v>
      </c>
      <c r="L513" s="100" t="s">
        <v>194</v>
      </c>
      <c r="M513" s="100" t="s">
        <v>195</v>
      </c>
      <c r="N513" s="100" t="s">
        <v>196</v>
      </c>
      <c r="O513" s="100" t="s">
        <v>194</v>
      </c>
      <c r="P513" s="100" t="s">
        <v>195</v>
      </c>
      <c r="Q513" s="100" t="s">
        <v>195</v>
      </c>
      <c r="R513" s="99" t="s">
        <v>854</v>
      </c>
      <c r="S513" s="99"/>
    </row>
    <row r="514" spans="1:19" s="20" customFormat="1" ht="45" x14ac:dyDescent="0.25">
      <c r="A514" s="98" t="s">
        <v>139</v>
      </c>
      <c r="B514" s="98" t="s">
        <v>140</v>
      </c>
      <c r="C514" s="98">
        <v>22801201</v>
      </c>
      <c r="D514" s="98" t="s">
        <v>141</v>
      </c>
      <c r="E514" s="98"/>
      <c r="F514" s="99" t="s">
        <v>142</v>
      </c>
      <c r="G514" s="97" t="s">
        <v>143</v>
      </c>
      <c r="H514" s="100" t="s">
        <v>7</v>
      </c>
      <c r="I514" s="100"/>
      <c r="J514" s="100"/>
      <c r="K514" s="100" t="s">
        <v>878</v>
      </c>
      <c r="L514" s="100" t="s">
        <v>194</v>
      </c>
      <c r="M514" s="100" t="s">
        <v>195</v>
      </c>
      <c r="N514" s="100" t="s">
        <v>196</v>
      </c>
      <c r="O514" s="100" t="s">
        <v>194</v>
      </c>
      <c r="P514" s="100" t="s">
        <v>195</v>
      </c>
      <c r="Q514" s="100" t="s">
        <v>195</v>
      </c>
      <c r="R514" s="99" t="s">
        <v>854</v>
      </c>
      <c r="S514" s="99"/>
    </row>
    <row r="515" spans="1:19" s="57" customFormat="1" ht="47.45" customHeight="1" x14ac:dyDescent="0.25">
      <c r="A515" s="98" t="s">
        <v>789</v>
      </c>
      <c r="B515" s="98" t="s">
        <v>790</v>
      </c>
      <c r="C515" s="98" t="s">
        <v>791</v>
      </c>
      <c r="D515" s="98" t="s">
        <v>792</v>
      </c>
      <c r="E515" s="98" t="s">
        <v>793</v>
      </c>
      <c r="F515" s="99"/>
      <c r="G515" s="80" t="s">
        <v>2395</v>
      </c>
      <c r="H515" s="100" t="s">
        <v>7</v>
      </c>
      <c r="I515" s="100"/>
      <c r="J515" s="100"/>
      <c r="K515" s="100" t="s">
        <v>878</v>
      </c>
      <c r="L515" s="100" t="s">
        <v>194</v>
      </c>
      <c r="M515" s="100" t="s">
        <v>195</v>
      </c>
      <c r="N515" s="100" t="s">
        <v>196</v>
      </c>
      <c r="O515" s="100" t="s">
        <v>194</v>
      </c>
      <c r="P515" s="100" t="s">
        <v>195</v>
      </c>
      <c r="Q515" s="100" t="s">
        <v>195</v>
      </c>
      <c r="R515" s="99" t="s">
        <v>2426</v>
      </c>
      <c r="S515" s="99"/>
    </row>
    <row r="516" spans="1:19" s="57" customFormat="1" ht="44.45" customHeight="1" x14ac:dyDescent="0.25">
      <c r="A516" s="98" t="s">
        <v>144</v>
      </c>
      <c r="B516" s="98" t="s">
        <v>145</v>
      </c>
      <c r="C516" s="98">
        <v>27242293</v>
      </c>
      <c r="D516" s="98" t="s">
        <v>146</v>
      </c>
      <c r="E516" s="98" t="s">
        <v>147</v>
      </c>
      <c r="F516" s="99" t="s">
        <v>212</v>
      </c>
      <c r="G516" s="97" t="s">
        <v>213</v>
      </c>
      <c r="H516" s="100" t="s">
        <v>7</v>
      </c>
      <c r="I516" s="100"/>
      <c r="J516" s="100"/>
      <c r="K516" s="100" t="s">
        <v>878</v>
      </c>
      <c r="L516" s="100" t="s">
        <v>194</v>
      </c>
      <c r="M516" s="100" t="s">
        <v>195</v>
      </c>
      <c r="N516" s="100" t="s">
        <v>196</v>
      </c>
      <c r="O516" s="100" t="s">
        <v>194</v>
      </c>
      <c r="P516" s="100" t="s">
        <v>195</v>
      </c>
      <c r="Q516" s="100" t="s">
        <v>195</v>
      </c>
      <c r="R516" s="99" t="s">
        <v>854</v>
      </c>
      <c r="S516" s="99"/>
    </row>
    <row r="517" spans="1:19" s="20" customFormat="1" ht="30" x14ac:dyDescent="0.25">
      <c r="A517" s="98" t="s">
        <v>148</v>
      </c>
      <c r="B517" s="98" t="s">
        <v>149</v>
      </c>
      <c r="C517" s="98">
        <v>14867494</v>
      </c>
      <c r="D517" s="98"/>
      <c r="E517" s="98"/>
      <c r="F517" s="99" t="s">
        <v>150</v>
      </c>
      <c r="G517" s="97" t="s">
        <v>151</v>
      </c>
      <c r="H517" s="100" t="s">
        <v>7</v>
      </c>
      <c r="I517" s="100" t="s">
        <v>8</v>
      </c>
      <c r="J517" s="100"/>
      <c r="K517" s="100" t="s">
        <v>878</v>
      </c>
      <c r="L517" s="100" t="s">
        <v>194</v>
      </c>
      <c r="M517" s="100" t="s">
        <v>195</v>
      </c>
      <c r="N517" s="100" t="s">
        <v>196</v>
      </c>
      <c r="O517" s="100" t="s">
        <v>194</v>
      </c>
      <c r="P517" s="100" t="s">
        <v>195</v>
      </c>
      <c r="Q517" s="100" t="s">
        <v>195</v>
      </c>
      <c r="R517" s="99" t="s">
        <v>854</v>
      </c>
      <c r="S517" s="99"/>
    </row>
    <row r="518" spans="1:19" s="20" customFormat="1" ht="30" x14ac:dyDescent="0.25">
      <c r="A518" s="98" t="s">
        <v>152</v>
      </c>
      <c r="B518" s="98" t="s">
        <v>153</v>
      </c>
      <c r="C518" s="98">
        <v>49100262</v>
      </c>
      <c r="D518" s="98"/>
      <c r="E518" s="98"/>
      <c r="F518" s="99" t="s">
        <v>154</v>
      </c>
      <c r="G518" s="97" t="s">
        <v>155</v>
      </c>
      <c r="H518" s="100" t="s">
        <v>7</v>
      </c>
      <c r="I518" s="100" t="s">
        <v>8</v>
      </c>
      <c r="J518" s="100" t="s">
        <v>9</v>
      </c>
      <c r="K518" s="100" t="s">
        <v>878</v>
      </c>
      <c r="L518" s="100" t="s">
        <v>194</v>
      </c>
      <c r="M518" s="100" t="s">
        <v>195</v>
      </c>
      <c r="N518" s="100" t="s">
        <v>196</v>
      </c>
      <c r="O518" s="100" t="s">
        <v>194</v>
      </c>
      <c r="P518" s="100" t="s">
        <v>195</v>
      </c>
      <c r="Q518" s="100" t="s">
        <v>195</v>
      </c>
      <c r="R518" s="99" t="s">
        <v>854</v>
      </c>
      <c r="S518" s="99"/>
    </row>
    <row r="519" spans="1:19" s="20" customFormat="1" ht="30" x14ac:dyDescent="0.25">
      <c r="A519" s="98" t="s">
        <v>2300</v>
      </c>
      <c r="B519" s="98" t="s">
        <v>2301</v>
      </c>
      <c r="C519" s="98">
        <v>12327182</v>
      </c>
      <c r="D519" s="98" t="s">
        <v>2302</v>
      </c>
      <c r="E519" s="98"/>
      <c r="F519" s="99"/>
      <c r="G519" s="80" t="s">
        <v>2303</v>
      </c>
      <c r="H519" s="100" t="s">
        <v>7</v>
      </c>
      <c r="I519" s="100"/>
      <c r="J519" s="100"/>
      <c r="K519" s="100" t="s">
        <v>878</v>
      </c>
      <c r="L519" s="100" t="s">
        <v>194</v>
      </c>
      <c r="M519" s="100" t="s">
        <v>195</v>
      </c>
      <c r="N519" s="100" t="s">
        <v>196</v>
      </c>
      <c r="O519" s="100" t="s">
        <v>194</v>
      </c>
      <c r="P519" s="100" t="s">
        <v>195</v>
      </c>
      <c r="Q519" s="100" t="s">
        <v>195</v>
      </c>
      <c r="R519" s="98" t="s">
        <v>2413</v>
      </c>
      <c r="S519" s="123"/>
    </row>
    <row r="520" spans="1:19" s="20" customFormat="1" ht="90" x14ac:dyDescent="0.25">
      <c r="A520" s="118" t="s">
        <v>279</v>
      </c>
      <c r="B520" s="118" t="s">
        <v>280</v>
      </c>
      <c r="C520" s="124">
        <v>25028685</v>
      </c>
      <c r="D520" s="118" t="s">
        <v>265</v>
      </c>
      <c r="E520" s="98" t="s">
        <v>255</v>
      </c>
      <c r="F520" s="99" t="s">
        <v>281</v>
      </c>
      <c r="G520" s="97" t="s">
        <v>282</v>
      </c>
      <c r="H520" s="100" t="s">
        <v>7</v>
      </c>
      <c r="I520" s="100"/>
      <c r="J520" s="100"/>
      <c r="K520" s="100" t="s">
        <v>878</v>
      </c>
      <c r="L520" s="100" t="s">
        <v>194</v>
      </c>
      <c r="M520" s="100" t="s">
        <v>195</v>
      </c>
      <c r="N520" s="100" t="s">
        <v>196</v>
      </c>
      <c r="O520" s="100" t="s">
        <v>194</v>
      </c>
      <c r="P520" s="100" t="s">
        <v>195</v>
      </c>
      <c r="Q520" s="100" t="s">
        <v>195</v>
      </c>
      <c r="R520" s="99" t="s">
        <v>854</v>
      </c>
      <c r="S520" s="99"/>
    </row>
    <row r="521" spans="1:19" s="20" customFormat="1" ht="180" x14ac:dyDescent="0.25">
      <c r="A521" s="118" t="s">
        <v>294</v>
      </c>
      <c r="B521" s="118" t="s">
        <v>295</v>
      </c>
      <c r="C521" s="124">
        <v>42194920</v>
      </c>
      <c r="D521" s="118" t="s">
        <v>296</v>
      </c>
      <c r="E521" s="98" t="s">
        <v>255</v>
      </c>
      <c r="F521" s="99" t="s">
        <v>297</v>
      </c>
      <c r="G521" s="97" t="s">
        <v>298</v>
      </c>
      <c r="H521" s="100" t="s">
        <v>7</v>
      </c>
      <c r="I521" s="100"/>
      <c r="J521" s="100"/>
      <c r="K521" s="100" t="s">
        <v>878</v>
      </c>
      <c r="L521" s="100" t="s">
        <v>194</v>
      </c>
      <c r="M521" s="100" t="s">
        <v>195</v>
      </c>
      <c r="N521" s="100" t="s">
        <v>196</v>
      </c>
      <c r="O521" s="100" t="s">
        <v>194</v>
      </c>
      <c r="P521" s="100" t="s">
        <v>195</v>
      </c>
      <c r="Q521" s="100" t="s">
        <v>195</v>
      </c>
      <c r="R521" s="99" t="s">
        <v>854</v>
      </c>
      <c r="S521" s="99"/>
    </row>
    <row r="522" spans="1:19" s="20" customFormat="1" ht="135" x14ac:dyDescent="0.25">
      <c r="A522" s="94" t="s">
        <v>294</v>
      </c>
      <c r="B522" s="94" t="s">
        <v>295</v>
      </c>
      <c r="C522" s="124">
        <v>42194920</v>
      </c>
      <c r="D522" s="94" t="s">
        <v>2304</v>
      </c>
      <c r="E522" s="124" t="s">
        <v>2305</v>
      </c>
      <c r="F522" s="99"/>
      <c r="G522" s="80" t="s">
        <v>2306</v>
      </c>
      <c r="H522" s="100" t="s">
        <v>7</v>
      </c>
      <c r="I522" s="100"/>
      <c r="J522" s="100"/>
      <c r="K522" s="100" t="s">
        <v>878</v>
      </c>
      <c r="L522" s="100" t="s">
        <v>194</v>
      </c>
      <c r="M522" s="100" t="s">
        <v>195</v>
      </c>
      <c r="N522" s="100" t="s">
        <v>196</v>
      </c>
      <c r="O522" s="100" t="s">
        <v>194</v>
      </c>
      <c r="P522" s="100" t="s">
        <v>195</v>
      </c>
      <c r="Q522" s="100" t="s">
        <v>195</v>
      </c>
      <c r="R522" s="98" t="s">
        <v>2413</v>
      </c>
      <c r="S522" s="123"/>
    </row>
    <row r="523" spans="1:19" s="20" customFormat="1" ht="30" x14ac:dyDescent="0.25">
      <c r="A523" s="98" t="s">
        <v>2307</v>
      </c>
      <c r="B523" s="98" t="s">
        <v>2308</v>
      </c>
      <c r="C523" s="100">
        <v>24204005</v>
      </c>
      <c r="D523" s="98" t="s">
        <v>2309</v>
      </c>
      <c r="E523" s="98"/>
      <c r="F523" s="130" t="s">
        <v>599</v>
      </c>
      <c r="G523" s="100" t="s">
        <v>2310</v>
      </c>
      <c r="H523" s="100" t="s">
        <v>7</v>
      </c>
      <c r="I523" s="100"/>
      <c r="J523" s="100"/>
      <c r="K523" s="100" t="s">
        <v>878</v>
      </c>
      <c r="L523" s="100" t="s">
        <v>194</v>
      </c>
      <c r="M523" s="100" t="s">
        <v>195</v>
      </c>
      <c r="N523" s="100" t="s">
        <v>196</v>
      </c>
      <c r="O523" s="100" t="s">
        <v>194</v>
      </c>
      <c r="P523" s="100" t="s">
        <v>195</v>
      </c>
      <c r="Q523" s="100" t="s">
        <v>195</v>
      </c>
      <c r="R523" s="98" t="s">
        <v>2413</v>
      </c>
      <c r="S523" s="123"/>
    </row>
    <row r="524" spans="1:19" s="20" customFormat="1" ht="60" x14ac:dyDescent="0.2">
      <c r="A524" s="118" t="s">
        <v>794</v>
      </c>
      <c r="B524" s="118" t="s">
        <v>795</v>
      </c>
      <c r="C524" s="124">
        <v>28737695</v>
      </c>
      <c r="D524" s="118" t="s">
        <v>796</v>
      </c>
      <c r="E524" s="98" t="s">
        <v>255</v>
      </c>
      <c r="F524" s="116" t="s">
        <v>2312</v>
      </c>
      <c r="G524" s="80" t="s">
        <v>2311</v>
      </c>
      <c r="H524" s="100" t="s">
        <v>7</v>
      </c>
      <c r="I524" s="100"/>
      <c r="J524" s="100"/>
      <c r="K524" s="100" t="s">
        <v>878</v>
      </c>
      <c r="L524" s="100" t="s">
        <v>194</v>
      </c>
      <c r="M524" s="100" t="s">
        <v>195</v>
      </c>
      <c r="N524" s="100" t="s">
        <v>196</v>
      </c>
      <c r="O524" s="100" t="s">
        <v>194</v>
      </c>
      <c r="P524" s="100" t="s">
        <v>195</v>
      </c>
      <c r="Q524" s="100" t="s">
        <v>195</v>
      </c>
      <c r="R524" s="99" t="s">
        <v>2426</v>
      </c>
      <c r="S524" s="99"/>
    </row>
    <row r="525" spans="1:19" s="57" customFormat="1" ht="45" x14ac:dyDescent="0.25">
      <c r="A525" s="118" t="s">
        <v>221</v>
      </c>
      <c r="B525" s="118" t="s">
        <v>222</v>
      </c>
      <c r="C525" s="124">
        <v>13074407</v>
      </c>
      <c r="D525" s="118" t="s">
        <v>223</v>
      </c>
      <c r="E525" s="98" t="s">
        <v>224</v>
      </c>
      <c r="F525" s="99" t="s">
        <v>384</v>
      </c>
      <c r="G525" s="97" t="s">
        <v>797</v>
      </c>
      <c r="H525" s="100" t="s">
        <v>7</v>
      </c>
      <c r="I525" s="100"/>
      <c r="J525" s="100"/>
      <c r="K525" s="100" t="s">
        <v>878</v>
      </c>
      <c r="L525" s="100" t="s">
        <v>194</v>
      </c>
      <c r="M525" s="100" t="s">
        <v>195</v>
      </c>
      <c r="N525" s="100" t="s">
        <v>196</v>
      </c>
      <c r="O525" s="100" t="s">
        <v>194</v>
      </c>
      <c r="P525" s="100" t="s">
        <v>195</v>
      </c>
      <c r="Q525" s="100" t="s">
        <v>195</v>
      </c>
      <c r="R525" s="99" t="s">
        <v>854</v>
      </c>
      <c r="S525" s="99"/>
    </row>
    <row r="526" spans="1:19" s="20" customFormat="1" ht="30" x14ac:dyDescent="0.25">
      <c r="A526" s="98" t="s">
        <v>2313</v>
      </c>
      <c r="B526" s="98" t="s">
        <v>2314</v>
      </c>
      <c r="C526" s="100">
        <v>28749821</v>
      </c>
      <c r="D526" s="98" t="s">
        <v>2315</v>
      </c>
      <c r="E526" s="98"/>
      <c r="F526" s="130" t="s">
        <v>2316</v>
      </c>
      <c r="G526" s="98" t="s">
        <v>2317</v>
      </c>
      <c r="H526" s="100" t="s">
        <v>7</v>
      </c>
      <c r="I526" s="100"/>
      <c r="J526" s="100"/>
      <c r="K526" s="100" t="s">
        <v>878</v>
      </c>
      <c r="L526" s="100" t="s">
        <v>194</v>
      </c>
      <c r="M526" s="100" t="s">
        <v>195</v>
      </c>
      <c r="N526" s="100" t="s">
        <v>196</v>
      </c>
      <c r="O526" s="100" t="s">
        <v>194</v>
      </c>
      <c r="P526" s="100" t="s">
        <v>195</v>
      </c>
      <c r="Q526" s="100" t="s">
        <v>195</v>
      </c>
      <c r="R526" s="98" t="s">
        <v>2413</v>
      </c>
      <c r="S526" s="123"/>
    </row>
    <row r="527" spans="1:19" s="20" customFormat="1" ht="30" x14ac:dyDescent="0.25">
      <c r="A527" s="98" t="s">
        <v>156</v>
      </c>
      <c r="B527" s="98" t="s">
        <v>157</v>
      </c>
      <c r="C527" s="98">
        <v>26161516</v>
      </c>
      <c r="D527" s="98"/>
      <c r="E527" s="98"/>
      <c r="F527" s="99" t="s">
        <v>158</v>
      </c>
      <c r="G527" s="97" t="s">
        <v>159</v>
      </c>
      <c r="H527" s="100" t="s">
        <v>7</v>
      </c>
      <c r="I527" s="100" t="s">
        <v>8</v>
      </c>
      <c r="J527" s="100" t="s">
        <v>9</v>
      </c>
      <c r="K527" s="100" t="s">
        <v>878</v>
      </c>
      <c r="L527" s="100" t="s">
        <v>194</v>
      </c>
      <c r="M527" s="100" t="s">
        <v>195</v>
      </c>
      <c r="N527" s="100" t="s">
        <v>196</v>
      </c>
      <c r="O527" s="100" t="s">
        <v>194</v>
      </c>
      <c r="P527" s="100" t="s">
        <v>195</v>
      </c>
      <c r="Q527" s="100" t="s">
        <v>195</v>
      </c>
      <c r="R527" s="99" t="s">
        <v>854</v>
      </c>
      <c r="S527" s="99"/>
    </row>
    <row r="528" spans="1:19" s="20" customFormat="1" ht="90" x14ac:dyDescent="0.25">
      <c r="A528" s="118" t="s">
        <v>326</v>
      </c>
      <c r="B528" s="118" t="s">
        <v>327</v>
      </c>
      <c r="C528" s="124">
        <v>25904612</v>
      </c>
      <c r="D528" s="98" t="s">
        <v>798</v>
      </c>
      <c r="E528" s="98" t="s">
        <v>255</v>
      </c>
      <c r="F528" s="99" t="s">
        <v>328</v>
      </c>
      <c r="G528" s="97" t="s">
        <v>329</v>
      </c>
      <c r="H528" s="100" t="s">
        <v>7</v>
      </c>
      <c r="I528" s="100"/>
      <c r="J528" s="100"/>
      <c r="K528" s="100" t="s">
        <v>878</v>
      </c>
      <c r="L528" s="100" t="s">
        <v>194</v>
      </c>
      <c r="M528" s="100" t="s">
        <v>195</v>
      </c>
      <c r="N528" s="100" t="s">
        <v>196</v>
      </c>
      <c r="O528" s="100" t="s">
        <v>194</v>
      </c>
      <c r="P528" s="100" t="s">
        <v>195</v>
      </c>
      <c r="Q528" s="100" t="s">
        <v>195</v>
      </c>
      <c r="R528" s="99" t="s">
        <v>854</v>
      </c>
      <c r="S528" s="99"/>
    </row>
    <row r="529" spans="1:19" s="20" customFormat="1" ht="45" x14ac:dyDescent="0.2">
      <c r="A529" s="94" t="s">
        <v>2318</v>
      </c>
      <c r="B529" s="94" t="s">
        <v>2319</v>
      </c>
      <c r="C529" s="124">
        <v>25086812</v>
      </c>
      <c r="D529" s="98" t="s">
        <v>2320</v>
      </c>
      <c r="E529" s="124" t="s">
        <v>2321</v>
      </c>
      <c r="F529" s="116" t="s">
        <v>2326</v>
      </c>
      <c r="G529" s="80" t="s">
        <v>2325</v>
      </c>
      <c r="H529" s="100" t="s">
        <v>7</v>
      </c>
      <c r="I529" s="100"/>
      <c r="J529" s="100"/>
      <c r="K529" s="100" t="s">
        <v>878</v>
      </c>
      <c r="L529" s="100" t="s">
        <v>194</v>
      </c>
      <c r="M529" s="100" t="s">
        <v>195</v>
      </c>
      <c r="N529" s="100" t="s">
        <v>196</v>
      </c>
      <c r="O529" s="100" t="s">
        <v>194</v>
      </c>
      <c r="P529" s="100" t="s">
        <v>195</v>
      </c>
      <c r="Q529" s="100" t="s">
        <v>195</v>
      </c>
      <c r="R529" s="98" t="s">
        <v>2413</v>
      </c>
      <c r="S529" s="123"/>
    </row>
    <row r="530" spans="1:19" s="20" customFormat="1" ht="90" x14ac:dyDescent="0.25">
      <c r="A530" s="100" t="s">
        <v>2322</v>
      </c>
      <c r="B530" s="100" t="s">
        <v>2323</v>
      </c>
      <c r="C530" s="135" t="s">
        <v>668</v>
      </c>
      <c r="D530" s="110" t="s">
        <v>2324</v>
      </c>
      <c r="E530" s="98"/>
      <c r="F530" s="99"/>
      <c r="G530" s="97"/>
      <c r="H530" s="100" t="s">
        <v>7</v>
      </c>
      <c r="I530" s="100"/>
      <c r="J530" s="100"/>
      <c r="K530" s="100" t="s">
        <v>878</v>
      </c>
      <c r="L530" s="100" t="s">
        <v>194</v>
      </c>
      <c r="M530" s="100" t="s">
        <v>195</v>
      </c>
      <c r="N530" s="100" t="s">
        <v>196</v>
      </c>
      <c r="O530" s="100" t="s">
        <v>194</v>
      </c>
      <c r="P530" s="100" t="s">
        <v>195</v>
      </c>
      <c r="Q530" s="100" t="s">
        <v>195</v>
      </c>
      <c r="R530" s="98" t="s">
        <v>2413</v>
      </c>
      <c r="S530" s="123"/>
    </row>
    <row r="531" spans="1:19" s="20" customFormat="1" ht="75" x14ac:dyDescent="0.25">
      <c r="A531" s="118" t="s">
        <v>252</v>
      </c>
      <c r="B531" s="118" t="s">
        <v>253</v>
      </c>
      <c r="C531" s="124">
        <v>16669711</v>
      </c>
      <c r="D531" s="118" t="s">
        <v>254</v>
      </c>
      <c r="E531" s="98" t="s">
        <v>255</v>
      </c>
      <c r="F531" s="99" t="s">
        <v>864</v>
      </c>
      <c r="G531" s="97" t="s">
        <v>865</v>
      </c>
      <c r="H531" s="100" t="s">
        <v>7</v>
      </c>
      <c r="I531" s="100"/>
      <c r="J531" s="100"/>
      <c r="K531" s="100" t="s">
        <v>878</v>
      </c>
      <c r="L531" s="100" t="s">
        <v>194</v>
      </c>
      <c r="M531" s="100" t="s">
        <v>195</v>
      </c>
      <c r="N531" s="100" t="s">
        <v>196</v>
      </c>
      <c r="O531" s="100" t="s">
        <v>194</v>
      </c>
      <c r="P531" s="100" t="s">
        <v>195</v>
      </c>
      <c r="Q531" s="100" t="s">
        <v>195</v>
      </c>
      <c r="R531" s="99" t="s">
        <v>854</v>
      </c>
      <c r="S531" s="99"/>
    </row>
    <row r="532" spans="1:19" s="20" customFormat="1" ht="60" x14ac:dyDescent="0.25">
      <c r="A532" s="118" t="s">
        <v>799</v>
      </c>
      <c r="B532" s="118" t="s">
        <v>800</v>
      </c>
      <c r="C532" s="124">
        <v>26769611</v>
      </c>
      <c r="D532" s="118" t="s">
        <v>801</v>
      </c>
      <c r="E532" s="98" t="s">
        <v>255</v>
      </c>
      <c r="F532" s="99"/>
      <c r="G532" s="80" t="s">
        <v>2327</v>
      </c>
      <c r="H532" s="100" t="s">
        <v>7</v>
      </c>
      <c r="I532" s="100"/>
      <c r="J532" s="100"/>
      <c r="K532" s="100" t="s">
        <v>878</v>
      </c>
      <c r="L532" s="100" t="s">
        <v>194</v>
      </c>
      <c r="M532" s="100" t="s">
        <v>195</v>
      </c>
      <c r="N532" s="100" t="s">
        <v>196</v>
      </c>
      <c r="O532" s="100" t="s">
        <v>194</v>
      </c>
      <c r="P532" s="100" t="s">
        <v>195</v>
      </c>
      <c r="Q532" s="100" t="s">
        <v>195</v>
      </c>
      <c r="R532" s="99" t="s">
        <v>2426</v>
      </c>
      <c r="S532" s="99"/>
    </row>
    <row r="533" spans="1:19" s="20" customFormat="1" ht="60" x14ac:dyDescent="0.25">
      <c r="A533" s="118" t="s">
        <v>353</v>
      </c>
      <c r="B533" s="118" t="s">
        <v>802</v>
      </c>
      <c r="C533" s="124">
        <v>26949890</v>
      </c>
      <c r="D533" s="118" t="s">
        <v>803</v>
      </c>
      <c r="E533" s="98" t="s">
        <v>255</v>
      </c>
      <c r="F533" s="99"/>
      <c r="G533" s="80" t="s">
        <v>2328</v>
      </c>
      <c r="H533" s="100" t="s">
        <v>7</v>
      </c>
      <c r="I533" s="100"/>
      <c r="J533" s="100"/>
      <c r="K533" s="100" t="s">
        <v>878</v>
      </c>
      <c r="L533" s="100" t="s">
        <v>194</v>
      </c>
      <c r="M533" s="100" t="s">
        <v>195</v>
      </c>
      <c r="N533" s="100" t="s">
        <v>196</v>
      </c>
      <c r="O533" s="100" t="s">
        <v>194</v>
      </c>
      <c r="P533" s="100" t="s">
        <v>195</v>
      </c>
      <c r="Q533" s="100" t="s">
        <v>195</v>
      </c>
      <c r="R533" s="99" t="s">
        <v>2426</v>
      </c>
      <c r="S533" s="99"/>
    </row>
    <row r="534" spans="1:19" s="20" customFormat="1" ht="60" x14ac:dyDescent="0.25">
      <c r="A534" s="118" t="s">
        <v>804</v>
      </c>
      <c r="B534" s="118" t="s">
        <v>805</v>
      </c>
      <c r="C534" s="124">
        <v>47782251</v>
      </c>
      <c r="D534" s="118" t="s">
        <v>806</v>
      </c>
      <c r="E534" s="98" t="s">
        <v>255</v>
      </c>
      <c r="F534" s="99"/>
      <c r="G534" s="80" t="s">
        <v>2329</v>
      </c>
      <c r="H534" s="100" t="s">
        <v>7</v>
      </c>
      <c r="I534" s="100"/>
      <c r="J534" s="100"/>
      <c r="K534" s="100" t="s">
        <v>878</v>
      </c>
      <c r="L534" s="100" t="s">
        <v>194</v>
      </c>
      <c r="M534" s="100" t="s">
        <v>195</v>
      </c>
      <c r="N534" s="100" t="s">
        <v>196</v>
      </c>
      <c r="O534" s="100" t="s">
        <v>194</v>
      </c>
      <c r="P534" s="100" t="s">
        <v>195</v>
      </c>
      <c r="Q534" s="100" t="s">
        <v>195</v>
      </c>
      <c r="R534" s="99" t="s">
        <v>2426</v>
      </c>
      <c r="S534" s="99"/>
    </row>
    <row r="535" spans="1:19" s="20" customFormat="1" ht="60" x14ac:dyDescent="0.25">
      <c r="A535" s="118" t="s">
        <v>807</v>
      </c>
      <c r="B535" s="118" t="s">
        <v>808</v>
      </c>
      <c r="C535" s="124">
        <v>5062527</v>
      </c>
      <c r="D535" s="118" t="s">
        <v>809</v>
      </c>
      <c r="E535" s="98" t="s">
        <v>810</v>
      </c>
      <c r="F535" s="99"/>
      <c r="G535" s="95" t="s">
        <v>2330</v>
      </c>
      <c r="H535" s="100" t="s">
        <v>7</v>
      </c>
      <c r="I535" s="100"/>
      <c r="J535" s="100"/>
      <c r="K535" s="100" t="s">
        <v>878</v>
      </c>
      <c r="L535" s="100" t="s">
        <v>194</v>
      </c>
      <c r="M535" s="100" t="s">
        <v>195</v>
      </c>
      <c r="N535" s="100" t="s">
        <v>196</v>
      </c>
      <c r="O535" s="100" t="s">
        <v>194</v>
      </c>
      <c r="P535" s="100" t="s">
        <v>195</v>
      </c>
      <c r="Q535" s="100" t="s">
        <v>195</v>
      </c>
      <c r="R535" s="99" t="s">
        <v>2426</v>
      </c>
      <c r="S535" s="99"/>
    </row>
    <row r="536" spans="1:19" s="20" customFormat="1" ht="45" x14ac:dyDescent="0.25">
      <c r="A536" s="94" t="s">
        <v>2331</v>
      </c>
      <c r="B536" s="94" t="s">
        <v>1558</v>
      </c>
      <c r="C536" s="124" t="s">
        <v>1559</v>
      </c>
      <c r="D536" s="94" t="s">
        <v>2332</v>
      </c>
      <c r="E536" s="98"/>
      <c r="F536" s="99"/>
      <c r="G536" s="95" t="s">
        <v>2333</v>
      </c>
      <c r="H536" s="98" t="s">
        <v>7</v>
      </c>
      <c r="I536" s="98"/>
      <c r="J536" s="98"/>
      <c r="K536" s="100" t="s">
        <v>878</v>
      </c>
      <c r="L536" s="100" t="s">
        <v>194</v>
      </c>
      <c r="M536" s="100" t="s">
        <v>195</v>
      </c>
      <c r="N536" s="100" t="s">
        <v>196</v>
      </c>
      <c r="O536" s="100" t="s">
        <v>194</v>
      </c>
      <c r="P536" s="100" t="s">
        <v>195</v>
      </c>
      <c r="Q536" s="100" t="s">
        <v>195</v>
      </c>
      <c r="R536" s="98" t="s">
        <v>2413</v>
      </c>
      <c r="S536" s="123"/>
    </row>
    <row r="537" spans="1:19" s="20" customFormat="1" ht="45" x14ac:dyDescent="0.25">
      <c r="A537" s="98" t="s">
        <v>811</v>
      </c>
      <c r="B537" s="98" t="s">
        <v>812</v>
      </c>
      <c r="C537" s="98">
        <v>28714989</v>
      </c>
      <c r="D537" s="98" t="s">
        <v>813</v>
      </c>
      <c r="E537" s="98" t="s">
        <v>255</v>
      </c>
      <c r="F537" s="99"/>
      <c r="G537" s="98"/>
      <c r="H537" s="98" t="s">
        <v>7</v>
      </c>
      <c r="I537" s="98"/>
      <c r="J537" s="98"/>
      <c r="K537" s="100" t="s">
        <v>878</v>
      </c>
      <c r="L537" s="100" t="s">
        <v>194</v>
      </c>
      <c r="M537" s="100" t="s">
        <v>195</v>
      </c>
      <c r="N537" s="100" t="s">
        <v>196</v>
      </c>
      <c r="O537" s="100" t="s">
        <v>194</v>
      </c>
      <c r="P537" s="100" t="s">
        <v>195</v>
      </c>
      <c r="Q537" s="100" t="s">
        <v>195</v>
      </c>
      <c r="R537" s="99" t="s">
        <v>854</v>
      </c>
      <c r="S537" s="99"/>
    </row>
    <row r="538" spans="1:19" s="20" customFormat="1" ht="30" x14ac:dyDescent="0.25">
      <c r="A538" s="98" t="s">
        <v>2334</v>
      </c>
      <c r="B538" s="98" t="s">
        <v>2335</v>
      </c>
      <c r="C538" s="98">
        <v>3438309</v>
      </c>
      <c r="D538" s="98" t="s">
        <v>2336</v>
      </c>
      <c r="E538" s="98"/>
      <c r="F538" s="99"/>
      <c r="G538" s="98" t="s">
        <v>2340</v>
      </c>
      <c r="H538" s="98" t="s">
        <v>7</v>
      </c>
      <c r="I538" s="98"/>
      <c r="J538" s="98"/>
      <c r="K538" s="100" t="s">
        <v>878</v>
      </c>
      <c r="L538" s="100" t="s">
        <v>194</v>
      </c>
      <c r="M538" s="100" t="s">
        <v>195</v>
      </c>
      <c r="N538" s="100" t="s">
        <v>196</v>
      </c>
      <c r="O538" s="100" t="s">
        <v>194</v>
      </c>
      <c r="P538" s="100" t="s">
        <v>195</v>
      </c>
      <c r="Q538" s="100" t="s">
        <v>195</v>
      </c>
      <c r="R538" s="98" t="s">
        <v>2413</v>
      </c>
      <c r="S538" s="123"/>
    </row>
    <row r="539" spans="1:19" s="20" customFormat="1" ht="45" x14ac:dyDescent="0.25">
      <c r="A539" s="98" t="s">
        <v>814</v>
      </c>
      <c r="B539" s="98" t="s">
        <v>815</v>
      </c>
      <c r="C539" s="98">
        <v>24743453</v>
      </c>
      <c r="D539" s="98" t="s">
        <v>816</v>
      </c>
      <c r="E539" s="98" t="s">
        <v>255</v>
      </c>
      <c r="F539" s="99" t="s">
        <v>817</v>
      </c>
      <c r="G539" s="98" t="s">
        <v>818</v>
      </c>
      <c r="H539" s="98" t="s">
        <v>7</v>
      </c>
      <c r="I539" s="98"/>
      <c r="J539" s="98"/>
      <c r="K539" s="100" t="s">
        <v>878</v>
      </c>
      <c r="L539" s="100" t="s">
        <v>194</v>
      </c>
      <c r="M539" s="100" t="s">
        <v>195</v>
      </c>
      <c r="N539" s="100" t="s">
        <v>196</v>
      </c>
      <c r="O539" s="100" t="s">
        <v>194</v>
      </c>
      <c r="P539" s="100" t="s">
        <v>195</v>
      </c>
      <c r="Q539" s="100" t="s">
        <v>195</v>
      </c>
      <c r="R539" s="99" t="s">
        <v>854</v>
      </c>
      <c r="S539" s="99"/>
    </row>
    <row r="540" spans="1:19" s="57" customFormat="1" ht="45" x14ac:dyDescent="0.25">
      <c r="A540" s="98" t="s">
        <v>2342</v>
      </c>
      <c r="B540" s="98" t="s">
        <v>2343</v>
      </c>
      <c r="C540" s="100">
        <v>25638955</v>
      </c>
      <c r="D540" s="98" t="s">
        <v>2344</v>
      </c>
      <c r="E540" s="98"/>
      <c r="F540" s="100" t="s">
        <v>2346</v>
      </c>
      <c r="G540" s="98" t="s">
        <v>2347</v>
      </c>
      <c r="H540" s="98" t="s">
        <v>7</v>
      </c>
      <c r="I540" s="98"/>
      <c r="J540" s="98"/>
      <c r="K540" s="100" t="s">
        <v>878</v>
      </c>
      <c r="L540" s="100" t="s">
        <v>194</v>
      </c>
      <c r="M540" s="100" t="s">
        <v>195</v>
      </c>
      <c r="N540" s="100" t="s">
        <v>196</v>
      </c>
      <c r="O540" s="100" t="s">
        <v>194</v>
      </c>
      <c r="P540" s="100" t="s">
        <v>195</v>
      </c>
      <c r="Q540" s="100" t="s">
        <v>195</v>
      </c>
      <c r="R540" s="98" t="s">
        <v>2413</v>
      </c>
      <c r="S540" s="123"/>
    </row>
    <row r="541" spans="1:19" s="57" customFormat="1" ht="30" x14ac:dyDescent="0.25">
      <c r="A541" s="98" t="s">
        <v>1408</v>
      </c>
      <c r="B541" s="100" t="s">
        <v>1409</v>
      </c>
      <c r="C541" s="100">
        <v>17652677</v>
      </c>
      <c r="D541" s="98" t="s">
        <v>2345</v>
      </c>
      <c r="E541" s="98"/>
      <c r="F541" s="100" t="s">
        <v>2348</v>
      </c>
      <c r="G541" s="98" t="s">
        <v>2349</v>
      </c>
      <c r="H541" s="98" t="s">
        <v>7</v>
      </c>
      <c r="I541" s="98"/>
      <c r="J541" s="98"/>
      <c r="K541" s="100" t="s">
        <v>878</v>
      </c>
      <c r="L541" s="100" t="s">
        <v>194</v>
      </c>
      <c r="M541" s="100" t="s">
        <v>195</v>
      </c>
      <c r="N541" s="100" t="s">
        <v>196</v>
      </c>
      <c r="O541" s="100" t="s">
        <v>194</v>
      </c>
      <c r="P541" s="100" t="s">
        <v>195</v>
      </c>
      <c r="Q541" s="100" t="s">
        <v>195</v>
      </c>
      <c r="R541" s="98" t="s">
        <v>2413</v>
      </c>
      <c r="S541" s="123"/>
    </row>
    <row r="542" spans="1:19" s="20" customFormat="1" ht="75" x14ac:dyDescent="0.25">
      <c r="A542" s="98" t="s">
        <v>819</v>
      </c>
      <c r="B542" s="98" t="s">
        <v>820</v>
      </c>
      <c r="C542" s="98">
        <v>761264</v>
      </c>
      <c r="D542" s="98" t="s">
        <v>821</v>
      </c>
      <c r="E542" s="98" t="s">
        <v>255</v>
      </c>
      <c r="F542" s="99" t="s">
        <v>822</v>
      </c>
      <c r="G542" s="98" t="s">
        <v>823</v>
      </c>
      <c r="H542" s="98" t="s">
        <v>7</v>
      </c>
      <c r="I542" s="98"/>
      <c r="J542" s="98"/>
      <c r="K542" s="100" t="s">
        <v>878</v>
      </c>
      <c r="L542" s="100" t="s">
        <v>194</v>
      </c>
      <c r="M542" s="100" t="s">
        <v>195</v>
      </c>
      <c r="N542" s="100" t="s">
        <v>196</v>
      </c>
      <c r="O542" s="100" t="s">
        <v>194</v>
      </c>
      <c r="P542" s="100" t="s">
        <v>195</v>
      </c>
      <c r="Q542" s="100" t="s">
        <v>195</v>
      </c>
      <c r="R542" s="99" t="s">
        <v>854</v>
      </c>
      <c r="S542" s="99"/>
    </row>
    <row r="543" spans="1:19" s="20" customFormat="1" ht="90" x14ac:dyDescent="0.25">
      <c r="A543" s="118" t="s">
        <v>263</v>
      </c>
      <c r="B543" s="118" t="s">
        <v>264</v>
      </c>
      <c r="C543" s="124">
        <v>60201088</v>
      </c>
      <c r="D543" s="118" t="s">
        <v>265</v>
      </c>
      <c r="E543" s="98" t="s">
        <v>255</v>
      </c>
      <c r="F543" s="99" t="s">
        <v>1736</v>
      </c>
      <c r="G543" s="97" t="s">
        <v>266</v>
      </c>
      <c r="H543" s="100" t="s">
        <v>7</v>
      </c>
      <c r="I543" s="100"/>
      <c r="J543" s="100"/>
      <c r="K543" s="100" t="s">
        <v>878</v>
      </c>
      <c r="L543" s="100" t="s">
        <v>194</v>
      </c>
      <c r="M543" s="100" t="s">
        <v>195</v>
      </c>
      <c r="N543" s="100" t="s">
        <v>196</v>
      </c>
      <c r="O543" s="100" t="s">
        <v>194</v>
      </c>
      <c r="P543" s="100" t="s">
        <v>195</v>
      </c>
      <c r="Q543" s="100" t="s">
        <v>195</v>
      </c>
      <c r="R543" s="99" t="s">
        <v>2426</v>
      </c>
      <c r="S543" s="99"/>
    </row>
    <row r="544" spans="1:19" s="20" customFormat="1" ht="150" x14ac:dyDescent="0.25">
      <c r="A544" s="118" t="s">
        <v>263</v>
      </c>
      <c r="B544" s="118" t="s">
        <v>264</v>
      </c>
      <c r="C544" s="124">
        <v>60201088</v>
      </c>
      <c r="D544" s="118" t="s">
        <v>824</v>
      </c>
      <c r="E544" s="98" t="s">
        <v>255</v>
      </c>
      <c r="F544" s="99"/>
      <c r="G544" s="80" t="s">
        <v>2350</v>
      </c>
      <c r="H544" s="100" t="s">
        <v>7</v>
      </c>
      <c r="I544" s="100"/>
      <c r="J544" s="100"/>
      <c r="K544" s="100" t="s">
        <v>878</v>
      </c>
      <c r="L544" s="100" t="s">
        <v>194</v>
      </c>
      <c r="M544" s="100" t="s">
        <v>195</v>
      </c>
      <c r="N544" s="100" t="s">
        <v>196</v>
      </c>
      <c r="O544" s="100" t="s">
        <v>194</v>
      </c>
      <c r="P544" s="100" t="s">
        <v>195</v>
      </c>
      <c r="Q544" s="100" t="s">
        <v>195</v>
      </c>
      <c r="R544" s="99" t="s">
        <v>2426</v>
      </c>
      <c r="S544" s="99"/>
    </row>
    <row r="545" spans="1:19" s="20" customFormat="1" ht="60" x14ac:dyDescent="0.25">
      <c r="A545" s="118" t="s">
        <v>263</v>
      </c>
      <c r="B545" s="118" t="s">
        <v>264</v>
      </c>
      <c r="C545" s="124">
        <v>60201088</v>
      </c>
      <c r="D545" s="118" t="s">
        <v>825</v>
      </c>
      <c r="E545" s="98" t="s">
        <v>255</v>
      </c>
      <c r="F545" s="80" t="s">
        <v>2351</v>
      </c>
      <c r="G545" s="133">
        <v>604233928</v>
      </c>
      <c r="H545" s="100" t="s">
        <v>7</v>
      </c>
      <c r="I545" s="100"/>
      <c r="J545" s="100"/>
      <c r="K545" s="100" t="s">
        <v>878</v>
      </c>
      <c r="L545" s="100" t="s">
        <v>194</v>
      </c>
      <c r="M545" s="100" t="s">
        <v>195</v>
      </c>
      <c r="N545" s="100" t="s">
        <v>196</v>
      </c>
      <c r="O545" s="100" t="s">
        <v>194</v>
      </c>
      <c r="P545" s="100" t="s">
        <v>195</v>
      </c>
      <c r="Q545" s="100" t="s">
        <v>195</v>
      </c>
      <c r="R545" s="99" t="s">
        <v>2426</v>
      </c>
      <c r="S545" s="99"/>
    </row>
    <row r="546" spans="1:19" s="57" customFormat="1" ht="53.45" customHeight="1" x14ac:dyDescent="0.25">
      <c r="A546" s="118" t="s">
        <v>260</v>
      </c>
      <c r="B546" s="118" t="s">
        <v>261</v>
      </c>
      <c r="C546" s="124">
        <v>14616807</v>
      </c>
      <c r="D546" s="118" t="s">
        <v>223</v>
      </c>
      <c r="E546" s="98" t="s">
        <v>255</v>
      </c>
      <c r="F546" s="99" t="s">
        <v>1527</v>
      </c>
      <c r="G546" s="97" t="s">
        <v>262</v>
      </c>
      <c r="H546" s="100" t="s">
        <v>7</v>
      </c>
      <c r="I546" s="100"/>
      <c r="J546" s="100"/>
      <c r="K546" s="100" t="s">
        <v>878</v>
      </c>
      <c r="L546" s="100" t="s">
        <v>194</v>
      </c>
      <c r="M546" s="100" t="s">
        <v>195</v>
      </c>
      <c r="N546" s="100" t="s">
        <v>196</v>
      </c>
      <c r="O546" s="100" t="s">
        <v>194</v>
      </c>
      <c r="P546" s="100" t="s">
        <v>195</v>
      </c>
      <c r="Q546" s="100" t="s">
        <v>195</v>
      </c>
      <c r="R546" s="99" t="s">
        <v>1528</v>
      </c>
      <c r="S546" s="99"/>
    </row>
    <row r="547" spans="1:19" s="20" customFormat="1" ht="30" x14ac:dyDescent="0.25">
      <c r="A547" s="98" t="s">
        <v>2337</v>
      </c>
      <c r="B547" s="98" t="s">
        <v>2338</v>
      </c>
      <c r="C547" s="98">
        <v>10983414</v>
      </c>
      <c r="D547" s="98" t="s">
        <v>2339</v>
      </c>
      <c r="E547" s="98"/>
      <c r="F547" s="99"/>
      <c r="G547" s="98" t="s">
        <v>2341</v>
      </c>
      <c r="H547" s="98" t="s">
        <v>7</v>
      </c>
      <c r="I547" s="98"/>
      <c r="J547" s="98"/>
      <c r="K547" s="100" t="s">
        <v>878</v>
      </c>
      <c r="L547" s="100" t="s">
        <v>194</v>
      </c>
      <c r="M547" s="100" t="s">
        <v>195</v>
      </c>
      <c r="N547" s="100" t="s">
        <v>196</v>
      </c>
      <c r="O547" s="100" t="s">
        <v>194</v>
      </c>
      <c r="P547" s="100" t="s">
        <v>195</v>
      </c>
      <c r="Q547" s="100" t="s">
        <v>195</v>
      </c>
      <c r="R547" s="98" t="s">
        <v>2413</v>
      </c>
      <c r="S547" s="123"/>
    </row>
    <row r="548" spans="1:19" s="20" customFormat="1" ht="30" x14ac:dyDescent="0.25">
      <c r="A548" s="94" t="s">
        <v>2352</v>
      </c>
      <c r="B548" s="94" t="s">
        <v>2353</v>
      </c>
      <c r="C548" s="124">
        <v>26847833</v>
      </c>
      <c r="D548" s="94" t="s">
        <v>2354</v>
      </c>
      <c r="E548" s="98"/>
      <c r="F548" s="80" t="s">
        <v>2364</v>
      </c>
      <c r="G548" s="97" t="s">
        <v>2365</v>
      </c>
      <c r="H548" s="100" t="s">
        <v>7</v>
      </c>
      <c r="I548" s="100"/>
      <c r="J548" s="100"/>
      <c r="K548" s="100" t="s">
        <v>878</v>
      </c>
      <c r="L548" s="100" t="s">
        <v>194</v>
      </c>
      <c r="M548" s="100" t="s">
        <v>195</v>
      </c>
      <c r="N548" s="100" t="s">
        <v>196</v>
      </c>
      <c r="O548" s="100" t="s">
        <v>194</v>
      </c>
      <c r="P548" s="100" t="s">
        <v>195</v>
      </c>
      <c r="Q548" s="100" t="s">
        <v>195</v>
      </c>
      <c r="R548" s="98" t="s">
        <v>2413</v>
      </c>
      <c r="S548" s="123"/>
    </row>
    <row r="549" spans="1:19" s="20" customFormat="1" ht="30" x14ac:dyDescent="0.25">
      <c r="A549" s="94" t="s">
        <v>1099</v>
      </c>
      <c r="B549" s="94" t="s">
        <v>2355</v>
      </c>
      <c r="C549" s="124">
        <v>5662851</v>
      </c>
      <c r="D549" s="94" t="s">
        <v>836</v>
      </c>
      <c r="E549" s="98"/>
      <c r="F549" s="80" t="s">
        <v>2366</v>
      </c>
      <c r="G549" s="97">
        <v>604233928</v>
      </c>
      <c r="H549" s="100" t="s">
        <v>7</v>
      </c>
      <c r="I549" s="100"/>
      <c r="J549" s="100"/>
      <c r="K549" s="100" t="s">
        <v>878</v>
      </c>
      <c r="L549" s="100" t="s">
        <v>194</v>
      </c>
      <c r="M549" s="100" t="s">
        <v>195</v>
      </c>
      <c r="N549" s="100" t="s">
        <v>196</v>
      </c>
      <c r="O549" s="100" t="s">
        <v>194</v>
      </c>
      <c r="P549" s="100" t="s">
        <v>195</v>
      </c>
      <c r="Q549" s="100" t="s">
        <v>195</v>
      </c>
      <c r="R549" s="98" t="s">
        <v>2413</v>
      </c>
      <c r="S549" s="123"/>
    </row>
    <row r="550" spans="1:19" s="20" customFormat="1" ht="30" x14ac:dyDescent="0.25">
      <c r="A550" s="98" t="s">
        <v>417</v>
      </c>
      <c r="B550" s="98" t="s">
        <v>431</v>
      </c>
      <c r="C550" s="100">
        <v>28825586</v>
      </c>
      <c r="D550" s="98" t="s">
        <v>1013</v>
      </c>
      <c r="E550" s="98"/>
      <c r="F550" s="130" t="s">
        <v>2367</v>
      </c>
      <c r="G550" s="98" t="s">
        <v>2368</v>
      </c>
      <c r="H550" s="100" t="s">
        <v>7</v>
      </c>
      <c r="I550" s="100"/>
      <c r="J550" s="100"/>
      <c r="K550" s="100" t="s">
        <v>878</v>
      </c>
      <c r="L550" s="100" t="s">
        <v>194</v>
      </c>
      <c r="M550" s="100" t="s">
        <v>195</v>
      </c>
      <c r="N550" s="100" t="s">
        <v>196</v>
      </c>
      <c r="O550" s="100" t="s">
        <v>194</v>
      </c>
      <c r="P550" s="100" t="s">
        <v>195</v>
      </c>
      <c r="Q550" s="100" t="s">
        <v>195</v>
      </c>
      <c r="R550" s="98" t="s">
        <v>2413</v>
      </c>
      <c r="S550" s="123"/>
    </row>
    <row r="551" spans="1:19" s="20" customFormat="1" ht="30" x14ac:dyDescent="0.25">
      <c r="A551" s="94" t="s">
        <v>2356</v>
      </c>
      <c r="B551" s="94" t="s">
        <v>2357</v>
      </c>
      <c r="C551" s="124">
        <v>4320166</v>
      </c>
      <c r="D551" s="94" t="s">
        <v>1650</v>
      </c>
      <c r="E551" s="98"/>
      <c r="F551" s="80" t="s">
        <v>2369</v>
      </c>
      <c r="G551" s="80" t="s">
        <v>2369</v>
      </c>
      <c r="H551" s="100" t="s">
        <v>7</v>
      </c>
      <c r="I551" s="100"/>
      <c r="J551" s="100"/>
      <c r="K551" s="100" t="s">
        <v>878</v>
      </c>
      <c r="L551" s="100" t="s">
        <v>194</v>
      </c>
      <c r="M551" s="100" t="s">
        <v>195</v>
      </c>
      <c r="N551" s="100" t="s">
        <v>196</v>
      </c>
      <c r="O551" s="100" t="s">
        <v>194</v>
      </c>
      <c r="P551" s="100" t="s">
        <v>195</v>
      </c>
      <c r="Q551" s="100" t="s">
        <v>195</v>
      </c>
      <c r="R551" s="98" t="s">
        <v>2413</v>
      </c>
      <c r="S551" s="123"/>
    </row>
    <row r="552" spans="1:19" s="20" customFormat="1" ht="30" x14ac:dyDescent="0.25">
      <c r="A552" s="94" t="s">
        <v>2358</v>
      </c>
      <c r="B552" s="94" t="s">
        <v>2359</v>
      </c>
      <c r="C552" s="124">
        <v>25018094</v>
      </c>
      <c r="D552" s="94" t="s">
        <v>2360</v>
      </c>
      <c r="E552" s="98"/>
      <c r="F552" s="99"/>
      <c r="G552" s="80" t="s">
        <v>2370</v>
      </c>
      <c r="H552" s="100" t="s">
        <v>7</v>
      </c>
      <c r="I552" s="100"/>
      <c r="J552" s="100"/>
      <c r="K552" s="100" t="s">
        <v>878</v>
      </c>
      <c r="L552" s="100" t="s">
        <v>194</v>
      </c>
      <c r="M552" s="100" t="s">
        <v>195</v>
      </c>
      <c r="N552" s="100" t="s">
        <v>196</v>
      </c>
      <c r="O552" s="100" t="s">
        <v>194</v>
      </c>
      <c r="P552" s="100" t="s">
        <v>195</v>
      </c>
      <c r="Q552" s="100" t="s">
        <v>195</v>
      </c>
      <c r="R552" s="98" t="s">
        <v>2413</v>
      </c>
      <c r="S552" s="123"/>
    </row>
    <row r="553" spans="1:19" s="20" customFormat="1" ht="45" x14ac:dyDescent="0.25">
      <c r="A553" s="94" t="s">
        <v>2361</v>
      </c>
      <c r="B553" s="94" t="s">
        <v>2362</v>
      </c>
      <c r="C553" s="124">
        <v>61172472</v>
      </c>
      <c r="D553" s="94" t="s">
        <v>2363</v>
      </c>
      <c r="E553" s="98"/>
      <c r="F553" s="99"/>
      <c r="G553" s="80" t="s">
        <v>2371</v>
      </c>
      <c r="H553" s="100" t="s">
        <v>7</v>
      </c>
      <c r="I553" s="100"/>
      <c r="J553" s="100"/>
      <c r="K553" s="100" t="s">
        <v>878</v>
      </c>
      <c r="L553" s="100" t="s">
        <v>194</v>
      </c>
      <c r="M553" s="100" t="s">
        <v>195</v>
      </c>
      <c r="N553" s="100" t="s">
        <v>196</v>
      </c>
      <c r="O553" s="100" t="s">
        <v>194</v>
      </c>
      <c r="P553" s="100" t="s">
        <v>195</v>
      </c>
      <c r="Q553" s="100" t="s">
        <v>195</v>
      </c>
      <c r="R553" s="98" t="s">
        <v>2413</v>
      </c>
      <c r="S553" s="123"/>
    </row>
    <row r="554" spans="1:19" s="20" customFormat="1" ht="60" x14ac:dyDescent="0.25">
      <c r="A554" s="98" t="s">
        <v>829</v>
      </c>
      <c r="B554" s="98" t="s">
        <v>830</v>
      </c>
      <c r="C554" s="98">
        <v>220159</v>
      </c>
      <c r="D554" s="98" t="s">
        <v>831</v>
      </c>
      <c r="E554" s="98" t="s">
        <v>255</v>
      </c>
      <c r="F554" s="99"/>
      <c r="G554" s="80" t="s">
        <v>2373</v>
      </c>
      <c r="H554" s="100" t="s">
        <v>7</v>
      </c>
      <c r="I554" s="100"/>
      <c r="J554" s="100"/>
      <c r="K554" s="100" t="s">
        <v>878</v>
      </c>
      <c r="L554" s="100" t="s">
        <v>194</v>
      </c>
      <c r="M554" s="100" t="s">
        <v>195</v>
      </c>
      <c r="N554" s="100" t="s">
        <v>196</v>
      </c>
      <c r="O554" s="100" t="s">
        <v>194</v>
      </c>
      <c r="P554" s="100" t="s">
        <v>195</v>
      </c>
      <c r="Q554" s="100" t="s">
        <v>195</v>
      </c>
      <c r="R554" s="99" t="s">
        <v>2426</v>
      </c>
      <c r="S554" s="99"/>
    </row>
    <row r="555" spans="1:19" s="20" customFormat="1" ht="45" x14ac:dyDescent="0.25">
      <c r="A555" s="98" t="s">
        <v>160</v>
      </c>
      <c r="B555" s="98" t="s">
        <v>161</v>
      </c>
      <c r="C555" s="98">
        <v>28677986</v>
      </c>
      <c r="D555" s="98" t="s">
        <v>162</v>
      </c>
      <c r="E555" s="98"/>
      <c r="F555" s="80" t="s">
        <v>163</v>
      </c>
      <c r="G555" s="97" t="s">
        <v>164</v>
      </c>
      <c r="H555" s="100" t="s">
        <v>7</v>
      </c>
      <c r="I555" s="100"/>
      <c r="J555" s="100"/>
      <c r="K555" s="100" t="s">
        <v>878</v>
      </c>
      <c r="L555" s="100" t="s">
        <v>194</v>
      </c>
      <c r="M555" s="100" t="s">
        <v>195</v>
      </c>
      <c r="N555" s="100" t="s">
        <v>196</v>
      </c>
      <c r="O555" s="100" t="s">
        <v>194</v>
      </c>
      <c r="P555" s="100" t="s">
        <v>195</v>
      </c>
      <c r="Q555" s="100" t="s">
        <v>195</v>
      </c>
      <c r="R555" s="98" t="s">
        <v>854</v>
      </c>
      <c r="S555" s="123"/>
    </row>
    <row r="556" spans="1:19" s="57" customFormat="1" ht="58.5" customHeight="1" x14ac:dyDescent="0.25">
      <c r="A556" s="98" t="s">
        <v>165</v>
      </c>
      <c r="B556" s="98" t="s">
        <v>166</v>
      </c>
      <c r="C556" s="98">
        <v>49901982</v>
      </c>
      <c r="D556" s="98" t="s">
        <v>167</v>
      </c>
      <c r="E556" s="98"/>
      <c r="F556" s="99" t="s">
        <v>168</v>
      </c>
      <c r="G556" s="97" t="s">
        <v>169</v>
      </c>
      <c r="H556" s="100" t="s">
        <v>7</v>
      </c>
      <c r="I556" s="100"/>
      <c r="J556" s="100"/>
      <c r="K556" s="100" t="s">
        <v>878</v>
      </c>
      <c r="L556" s="100" t="s">
        <v>194</v>
      </c>
      <c r="M556" s="100" t="s">
        <v>195</v>
      </c>
      <c r="N556" s="100" t="s">
        <v>196</v>
      </c>
      <c r="O556" s="100" t="s">
        <v>194</v>
      </c>
      <c r="P556" s="100" t="s">
        <v>195</v>
      </c>
      <c r="Q556" s="100" t="s">
        <v>195</v>
      </c>
      <c r="R556" s="99" t="s">
        <v>854</v>
      </c>
      <c r="S556" s="99"/>
    </row>
    <row r="557" spans="1:19" s="20" customFormat="1" ht="45" x14ac:dyDescent="0.25">
      <c r="A557" s="118" t="s">
        <v>170</v>
      </c>
      <c r="B557" s="98" t="s">
        <v>171</v>
      </c>
      <c r="C557" s="98">
        <v>45317259</v>
      </c>
      <c r="D557" s="98"/>
      <c r="E557" s="98"/>
      <c r="F557" s="99" t="s">
        <v>172</v>
      </c>
      <c r="G557" s="97" t="s">
        <v>173</v>
      </c>
      <c r="H557" s="100" t="s">
        <v>7</v>
      </c>
      <c r="I557" s="100"/>
      <c r="J557" s="100"/>
      <c r="K557" s="100" t="s">
        <v>878</v>
      </c>
      <c r="L557" s="100" t="s">
        <v>194</v>
      </c>
      <c r="M557" s="100" t="s">
        <v>195</v>
      </c>
      <c r="N557" s="100" t="s">
        <v>196</v>
      </c>
      <c r="O557" s="100" t="s">
        <v>194</v>
      </c>
      <c r="P557" s="100" t="s">
        <v>195</v>
      </c>
      <c r="Q557" s="100" t="s">
        <v>195</v>
      </c>
      <c r="R557" s="99" t="s">
        <v>854</v>
      </c>
      <c r="S557" s="99"/>
    </row>
    <row r="558" spans="1:19" s="20" customFormat="1" ht="30" x14ac:dyDescent="0.25">
      <c r="A558" s="98" t="s">
        <v>826</v>
      </c>
      <c r="B558" s="98" t="s">
        <v>827</v>
      </c>
      <c r="C558" s="98">
        <v>45359164</v>
      </c>
      <c r="D558" s="98" t="s">
        <v>828</v>
      </c>
      <c r="E558" s="98"/>
      <c r="F558" s="99"/>
      <c r="G558" s="80" t="s">
        <v>2372</v>
      </c>
      <c r="H558" s="100" t="s">
        <v>7</v>
      </c>
      <c r="I558" s="100"/>
      <c r="J558" s="100"/>
      <c r="K558" s="100" t="s">
        <v>878</v>
      </c>
      <c r="L558" s="100" t="s">
        <v>194</v>
      </c>
      <c r="M558" s="100" t="s">
        <v>195</v>
      </c>
      <c r="N558" s="100" t="s">
        <v>196</v>
      </c>
      <c r="O558" s="100" t="s">
        <v>194</v>
      </c>
      <c r="P558" s="100" t="s">
        <v>195</v>
      </c>
      <c r="Q558" s="100" t="s">
        <v>195</v>
      </c>
      <c r="R558" s="98" t="s">
        <v>2413</v>
      </c>
      <c r="S558" s="123"/>
    </row>
    <row r="559" spans="1:19" s="20" customFormat="1" ht="60" hidden="1" x14ac:dyDescent="0.25">
      <c r="A559" s="101" t="s">
        <v>826</v>
      </c>
      <c r="B559" s="101" t="s">
        <v>827</v>
      </c>
      <c r="C559" s="101">
        <v>45359164</v>
      </c>
      <c r="D559" s="101" t="s">
        <v>828</v>
      </c>
      <c r="E559" s="101" t="s">
        <v>255</v>
      </c>
      <c r="F559" s="102"/>
      <c r="G559" s="103"/>
      <c r="H559" s="104" t="s">
        <v>7</v>
      </c>
      <c r="I559" s="104"/>
      <c r="J559" s="104"/>
      <c r="K559" s="104" t="s">
        <v>878</v>
      </c>
      <c r="L559" s="104" t="s">
        <v>194</v>
      </c>
      <c r="M559" s="104" t="s">
        <v>195</v>
      </c>
      <c r="N559" s="104" t="s">
        <v>196</v>
      </c>
      <c r="O559" s="104" t="s">
        <v>194</v>
      </c>
      <c r="P559" s="104" t="s">
        <v>195</v>
      </c>
      <c r="Q559" s="104" t="s">
        <v>195</v>
      </c>
      <c r="R559" s="102" t="s">
        <v>2409</v>
      </c>
      <c r="S559" s="105">
        <v>46008</v>
      </c>
    </row>
    <row r="560" spans="1:19" s="20" customFormat="1" ht="45" x14ac:dyDescent="0.25">
      <c r="A560" s="118" t="s">
        <v>318</v>
      </c>
      <c r="B560" s="118" t="s">
        <v>319</v>
      </c>
      <c r="C560" s="124">
        <v>26968649</v>
      </c>
      <c r="D560" s="98"/>
      <c r="E560" s="98" t="s">
        <v>255</v>
      </c>
      <c r="F560" s="99" t="s">
        <v>320</v>
      </c>
      <c r="G560" s="97" t="s">
        <v>321</v>
      </c>
      <c r="H560" s="100"/>
      <c r="I560" s="100"/>
      <c r="J560" s="100"/>
      <c r="K560" s="100" t="s">
        <v>878</v>
      </c>
      <c r="L560" s="100" t="s">
        <v>194</v>
      </c>
      <c r="M560" s="100" t="s">
        <v>195</v>
      </c>
      <c r="N560" s="100" t="s">
        <v>196</v>
      </c>
      <c r="O560" s="100" t="s">
        <v>194</v>
      </c>
      <c r="P560" s="100" t="s">
        <v>195</v>
      </c>
      <c r="Q560" s="100" t="s">
        <v>195</v>
      </c>
      <c r="R560" s="99" t="s">
        <v>854</v>
      </c>
      <c r="S560" s="99"/>
    </row>
    <row r="561" spans="1:19" s="20" customFormat="1" ht="90" x14ac:dyDescent="0.25">
      <c r="A561" s="98" t="s">
        <v>832</v>
      </c>
      <c r="B561" s="98" t="s">
        <v>833</v>
      </c>
      <c r="C561" s="98">
        <v>28671147</v>
      </c>
      <c r="D561" s="98" t="s">
        <v>834</v>
      </c>
      <c r="E561" s="98" t="s">
        <v>255</v>
      </c>
      <c r="F561" s="99" t="s">
        <v>1529</v>
      </c>
      <c r="G561" s="98" t="s">
        <v>2470</v>
      </c>
      <c r="H561" s="98" t="s">
        <v>7</v>
      </c>
      <c r="I561" s="98"/>
      <c r="J561" s="98"/>
      <c r="K561" s="100" t="s">
        <v>878</v>
      </c>
      <c r="L561" s="100" t="s">
        <v>194</v>
      </c>
      <c r="M561" s="100" t="s">
        <v>195</v>
      </c>
      <c r="N561" s="100" t="s">
        <v>196</v>
      </c>
      <c r="O561" s="100" t="s">
        <v>194</v>
      </c>
      <c r="P561" s="100" t="s">
        <v>195</v>
      </c>
      <c r="Q561" s="100" t="s">
        <v>195</v>
      </c>
      <c r="R561" s="99" t="s">
        <v>2427</v>
      </c>
      <c r="S561" s="99"/>
    </row>
    <row r="562" spans="1:19" s="20" customFormat="1" ht="45" x14ac:dyDescent="0.25">
      <c r="A562" s="98" t="s">
        <v>2374</v>
      </c>
      <c r="B562" s="98" t="s">
        <v>2375</v>
      </c>
      <c r="C562" s="100">
        <v>24747955</v>
      </c>
      <c r="D562" s="98" t="s">
        <v>2376</v>
      </c>
      <c r="E562" s="98"/>
      <c r="F562" s="100" t="s">
        <v>2380</v>
      </c>
      <c r="G562" s="98" t="s">
        <v>2381</v>
      </c>
      <c r="H562" s="98" t="s">
        <v>7</v>
      </c>
      <c r="I562" s="98"/>
      <c r="J562" s="98"/>
      <c r="K562" s="100" t="s">
        <v>878</v>
      </c>
      <c r="L562" s="100" t="s">
        <v>194</v>
      </c>
      <c r="M562" s="100" t="s">
        <v>195</v>
      </c>
      <c r="N562" s="100" t="s">
        <v>196</v>
      </c>
      <c r="O562" s="100" t="s">
        <v>194</v>
      </c>
      <c r="P562" s="100" t="s">
        <v>195</v>
      </c>
      <c r="Q562" s="100" t="s">
        <v>195</v>
      </c>
      <c r="R562" s="98" t="s">
        <v>2413</v>
      </c>
      <c r="S562" s="123"/>
    </row>
    <row r="563" spans="1:19" s="20" customFormat="1" ht="30" x14ac:dyDescent="0.25">
      <c r="A563" s="98" t="s">
        <v>1565</v>
      </c>
      <c r="B563" s="98" t="s">
        <v>2377</v>
      </c>
      <c r="C563" s="100" t="s">
        <v>2378</v>
      </c>
      <c r="D563" s="98" t="s">
        <v>2379</v>
      </c>
      <c r="E563" s="98"/>
      <c r="F563" s="130" t="s">
        <v>2382</v>
      </c>
      <c r="G563" s="98" t="s">
        <v>2383</v>
      </c>
      <c r="H563" s="98" t="s">
        <v>7</v>
      </c>
      <c r="I563" s="98"/>
      <c r="J563" s="98"/>
      <c r="K563" s="100" t="s">
        <v>878</v>
      </c>
      <c r="L563" s="100" t="s">
        <v>194</v>
      </c>
      <c r="M563" s="100" t="s">
        <v>195</v>
      </c>
      <c r="N563" s="100" t="s">
        <v>196</v>
      </c>
      <c r="O563" s="100" t="s">
        <v>194</v>
      </c>
      <c r="P563" s="100" t="s">
        <v>195</v>
      </c>
      <c r="Q563" s="100" t="s">
        <v>195</v>
      </c>
      <c r="R563" s="98" t="s">
        <v>2413</v>
      </c>
      <c r="S563" s="123"/>
    </row>
    <row r="564" spans="1:19" s="20" customFormat="1" ht="45" x14ac:dyDescent="0.25">
      <c r="A564" s="98" t="s">
        <v>835</v>
      </c>
      <c r="B564" s="98" t="s">
        <v>369</v>
      </c>
      <c r="C564" s="98">
        <v>27725928</v>
      </c>
      <c r="D564" s="98" t="s">
        <v>836</v>
      </c>
      <c r="E564" s="98" t="s">
        <v>255</v>
      </c>
      <c r="F564" s="99" t="s">
        <v>906</v>
      </c>
      <c r="G564" s="98" t="s">
        <v>837</v>
      </c>
      <c r="H564" s="98" t="s">
        <v>7</v>
      </c>
      <c r="I564" s="98"/>
      <c r="J564" s="98"/>
      <c r="K564" s="100" t="s">
        <v>878</v>
      </c>
      <c r="L564" s="100" t="s">
        <v>194</v>
      </c>
      <c r="M564" s="100" t="s">
        <v>195</v>
      </c>
      <c r="N564" s="100" t="s">
        <v>196</v>
      </c>
      <c r="O564" s="100" t="s">
        <v>194</v>
      </c>
      <c r="P564" s="100" t="s">
        <v>195</v>
      </c>
      <c r="Q564" s="100" t="s">
        <v>195</v>
      </c>
      <c r="R564" s="99" t="s">
        <v>854</v>
      </c>
      <c r="S564" s="99"/>
    </row>
    <row r="565" spans="1:19" s="20" customFormat="1" ht="30" x14ac:dyDescent="0.25">
      <c r="A565" s="94" t="s">
        <v>231</v>
      </c>
      <c r="B565" s="94" t="s">
        <v>232</v>
      </c>
      <c r="C565" s="124">
        <v>41327225</v>
      </c>
      <c r="D565" s="98" t="s">
        <v>2385</v>
      </c>
      <c r="E565" s="98"/>
      <c r="F565" s="94" t="s">
        <v>2384</v>
      </c>
      <c r="G565" s="114">
        <v>420417821003</v>
      </c>
      <c r="H565" s="100" t="s">
        <v>7</v>
      </c>
      <c r="I565" s="100"/>
      <c r="J565" s="100"/>
      <c r="K565" s="100" t="s">
        <v>878</v>
      </c>
      <c r="L565" s="100" t="s">
        <v>194</v>
      </c>
      <c r="M565" s="100" t="s">
        <v>195</v>
      </c>
      <c r="N565" s="100" t="s">
        <v>196</v>
      </c>
      <c r="O565" s="100" t="s">
        <v>194</v>
      </c>
      <c r="P565" s="100" t="s">
        <v>195</v>
      </c>
      <c r="Q565" s="100" t="s">
        <v>195</v>
      </c>
      <c r="R565" s="98" t="s">
        <v>2413</v>
      </c>
      <c r="S565" s="123"/>
    </row>
    <row r="566" spans="1:19" s="20" customFormat="1" ht="75" x14ac:dyDescent="0.25">
      <c r="A566" s="118" t="s">
        <v>231</v>
      </c>
      <c r="B566" s="118" t="s">
        <v>232</v>
      </c>
      <c r="C566" s="124">
        <v>41327225</v>
      </c>
      <c r="D566" s="118" t="s">
        <v>233</v>
      </c>
      <c r="E566" s="98" t="s">
        <v>232</v>
      </c>
      <c r="F566" s="99" t="s">
        <v>341</v>
      </c>
      <c r="G566" s="97" t="s">
        <v>866</v>
      </c>
      <c r="H566" s="100" t="s">
        <v>7</v>
      </c>
      <c r="I566" s="100"/>
      <c r="J566" s="100"/>
      <c r="K566" s="100" t="s">
        <v>878</v>
      </c>
      <c r="L566" s="100" t="s">
        <v>194</v>
      </c>
      <c r="M566" s="100" t="s">
        <v>195</v>
      </c>
      <c r="N566" s="100" t="s">
        <v>196</v>
      </c>
      <c r="O566" s="100" t="s">
        <v>194</v>
      </c>
      <c r="P566" s="100" t="s">
        <v>195</v>
      </c>
      <c r="Q566" s="100" t="s">
        <v>195</v>
      </c>
      <c r="R566" s="99" t="s">
        <v>854</v>
      </c>
      <c r="S566" s="99"/>
    </row>
    <row r="567" spans="1:19" s="20" customFormat="1" ht="90" x14ac:dyDescent="0.25">
      <c r="A567" s="118" t="s">
        <v>238</v>
      </c>
      <c r="B567" s="118" t="s">
        <v>239</v>
      </c>
      <c r="C567" s="124">
        <v>64013430</v>
      </c>
      <c r="D567" s="118" t="s">
        <v>240</v>
      </c>
      <c r="E567" s="98" t="s">
        <v>239</v>
      </c>
      <c r="F567" s="99" t="s">
        <v>241</v>
      </c>
      <c r="G567" s="97" t="s">
        <v>867</v>
      </c>
      <c r="H567" s="100" t="s">
        <v>7</v>
      </c>
      <c r="I567" s="100"/>
      <c r="J567" s="100"/>
      <c r="K567" s="100" t="s">
        <v>878</v>
      </c>
      <c r="L567" s="100" t="s">
        <v>194</v>
      </c>
      <c r="M567" s="100" t="s">
        <v>195</v>
      </c>
      <c r="N567" s="100" t="s">
        <v>196</v>
      </c>
      <c r="O567" s="100" t="s">
        <v>194</v>
      </c>
      <c r="P567" s="100" t="s">
        <v>195</v>
      </c>
      <c r="Q567" s="100" t="s">
        <v>195</v>
      </c>
      <c r="R567" s="99" t="s">
        <v>854</v>
      </c>
      <c r="S567" s="99"/>
    </row>
    <row r="568" spans="1:19" s="57" customFormat="1" ht="45" x14ac:dyDescent="0.25">
      <c r="A568" s="118" t="s">
        <v>336</v>
      </c>
      <c r="B568" s="118" t="s">
        <v>337</v>
      </c>
      <c r="C568" s="124">
        <v>27340864</v>
      </c>
      <c r="D568" s="98" t="s">
        <v>838</v>
      </c>
      <c r="E568" s="98" t="s">
        <v>255</v>
      </c>
      <c r="F568" s="99" t="s">
        <v>338</v>
      </c>
      <c r="G568" s="97" t="s">
        <v>339</v>
      </c>
      <c r="H568" s="100" t="s">
        <v>7</v>
      </c>
      <c r="I568" s="100"/>
      <c r="J568" s="100"/>
      <c r="K568" s="100" t="s">
        <v>878</v>
      </c>
      <c r="L568" s="100" t="s">
        <v>194</v>
      </c>
      <c r="M568" s="100" t="s">
        <v>195</v>
      </c>
      <c r="N568" s="100" t="s">
        <v>196</v>
      </c>
      <c r="O568" s="100" t="s">
        <v>194</v>
      </c>
      <c r="P568" s="100" t="s">
        <v>195</v>
      </c>
      <c r="Q568" s="100" t="s">
        <v>195</v>
      </c>
      <c r="R568" s="99" t="s">
        <v>854</v>
      </c>
      <c r="S568" s="99"/>
    </row>
    <row r="569" spans="1:19" s="57" customFormat="1" ht="90" x14ac:dyDescent="0.25">
      <c r="A569" s="118" t="s">
        <v>306</v>
      </c>
      <c r="B569" s="118" t="s">
        <v>307</v>
      </c>
      <c r="C569" s="124">
        <v>26358701</v>
      </c>
      <c r="D569" s="98" t="s">
        <v>839</v>
      </c>
      <c r="E569" s="98" t="s">
        <v>307</v>
      </c>
      <c r="F569" s="99" t="s">
        <v>308</v>
      </c>
      <c r="G569" s="97" t="s">
        <v>309</v>
      </c>
      <c r="H569" s="100" t="s">
        <v>7</v>
      </c>
      <c r="I569" s="100"/>
      <c r="J569" s="100"/>
      <c r="K569" s="100" t="s">
        <v>878</v>
      </c>
      <c r="L569" s="100" t="s">
        <v>194</v>
      </c>
      <c r="M569" s="100" t="s">
        <v>195</v>
      </c>
      <c r="N569" s="100" t="s">
        <v>196</v>
      </c>
      <c r="O569" s="100" t="s">
        <v>194</v>
      </c>
      <c r="P569" s="100" t="s">
        <v>195</v>
      </c>
      <c r="Q569" s="100" t="s">
        <v>195</v>
      </c>
      <c r="R569" s="99" t="s">
        <v>854</v>
      </c>
      <c r="S569" s="99"/>
    </row>
    <row r="570" spans="1:19" s="57" customFormat="1" ht="105" x14ac:dyDescent="0.25">
      <c r="A570" s="118" t="s">
        <v>216</v>
      </c>
      <c r="B570" s="124" t="s">
        <v>855</v>
      </c>
      <c r="C570" s="118">
        <v>80128</v>
      </c>
      <c r="D570" s="118" t="s">
        <v>217</v>
      </c>
      <c r="E570" s="98" t="s">
        <v>218</v>
      </c>
      <c r="F570" s="99" t="s">
        <v>219</v>
      </c>
      <c r="G570" s="97" t="s">
        <v>220</v>
      </c>
      <c r="H570" s="100" t="s">
        <v>7</v>
      </c>
      <c r="I570" s="100"/>
      <c r="J570" s="100"/>
      <c r="K570" s="100" t="s">
        <v>878</v>
      </c>
      <c r="L570" s="100" t="s">
        <v>194</v>
      </c>
      <c r="M570" s="100" t="s">
        <v>195</v>
      </c>
      <c r="N570" s="100" t="s">
        <v>196</v>
      </c>
      <c r="O570" s="100" t="s">
        <v>194</v>
      </c>
      <c r="P570" s="100" t="s">
        <v>195</v>
      </c>
      <c r="Q570" s="100" t="s">
        <v>195</v>
      </c>
      <c r="R570" s="99" t="s">
        <v>854</v>
      </c>
      <c r="S570" s="99"/>
    </row>
    <row r="571" spans="1:19" s="57" customFormat="1" ht="60" x14ac:dyDescent="0.25">
      <c r="A571" s="136" t="s">
        <v>216</v>
      </c>
      <c r="B571" s="137" t="s">
        <v>269</v>
      </c>
      <c r="C571" s="138">
        <v>80128</v>
      </c>
      <c r="D571" s="136" t="s">
        <v>270</v>
      </c>
      <c r="E571" s="98" t="s">
        <v>271</v>
      </c>
      <c r="F571" s="139" t="s">
        <v>225</v>
      </c>
      <c r="G571" s="140"/>
      <c r="H571" s="100" t="s">
        <v>7</v>
      </c>
      <c r="I571" s="100"/>
      <c r="J571" s="100"/>
      <c r="K571" s="100" t="s">
        <v>878</v>
      </c>
      <c r="L571" s="100" t="s">
        <v>194</v>
      </c>
      <c r="M571" s="100" t="s">
        <v>195</v>
      </c>
      <c r="N571" s="100" t="s">
        <v>196</v>
      </c>
      <c r="O571" s="100" t="s">
        <v>194</v>
      </c>
      <c r="P571" s="100" t="s">
        <v>195</v>
      </c>
      <c r="Q571" s="100" t="s">
        <v>195</v>
      </c>
      <c r="R571" s="99" t="s">
        <v>854</v>
      </c>
      <c r="S571" s="99"/>
    </row>
    <row r="572" spans="1:19" s="57" customFormat="1" ht="45" x14ac:dyDescent="0.25">
      <c r="A572" s="98" t="s">
        <v>174</v>
      </c>
      <c r="B572" s="98" t="s">
        <v>175</v>
      </c>
      <c r="C572" s="98">
        <v>14864606</v>
      </c>
      <c r="D572" s="98"/>
      <c r="E572" s="98"/>
      <c r="F572" s="99" t="s">
        <v>176</v>
      </c>
      <c r="G572" s="97" t="s">
        <v>177</v>
      </c>
      <c r="H572" s="100" t="s">
        <v>7</v>
      </c>
      <c r="I572" s="100"/>
      <c r="J572" s="100"/>
      <c r="K572" s="100" t="s">
        <v>878</v>
      </c>
      <c r="L572" s="100" t="s">
        <v>194</v>
      </c>
      <c r="M572" s="100" t="s">
        <v>195</v>
      </c>
      <c r="N572" s="100" t="s">
        <v>196</v>
      </c>
      <c r="O572" s="100" t="s">
        <v>194</v>
      </c>
      <c r="P572" s="100" t="s">
        <v>195</v>
      </c>
      <c r="Q572" s="100" t="s">
        <v>195</v>
      </c>
      <c r="R572" s="99" t="s">
        <v>854</v>
      </c>
      <c r="S572" s="99"/>
    </row>
    <row r="573" spans="1:19" s="57" customFormat="1" ht="30" x14ac:dyDescent="0.25">
      <c r="A573" s="98" t="s">
        <v>178</v>
      </c>
      <c r="B573" s="98" t="s">
        <v>179</v>
      </c>
      <c r="C573" s="98">
        <v>27597075</v>
      </c>
      <c r="D573" s="98" t="s">
        <v>180</v>
      </c>
      <c r="E573" s="98"/>
      <c r="F573" s="99" t="s">
        <v>181</v>
      </c>
      <c r="G573" s="97" t="s">
        <v>182</v>
      </c>
      <c r="H573" s="100" t="s">
        <v>7</v>
      </c>
      <c r="I573" s="100" t="s">
        <v>8</v>
      </c>
      <c r="J573" s="100" t="s">
        <v>9</v>
      </c>
      <c r="K573" s="100" t="s">
        <v>878</v>
      </c>
      <c r="L573" s="100" t="s">
        <v>194</v>
      </c>
      <c r="M573" s="100" t="s">
        <v>195</v>
      </c>
      <c r="N573" s="100" t="s">
        <v>196</v>
      </c>
      <c r="O573" s="100" t="s">
        <v>194</v>
      </c>
      <c r="P573" s="100" t="s">
        <v>195</v>
      </c>
      <c r="Q573" s="100" t="s">
        <v>195</v>
      </c>
      <c r="R573" s="99" t="s">
        <v>854</v>
      </c>
      <c r="S573" s="99"/>
    </row>
    <row r="574" spans="1:19" s="57" customFormat="1" ht="45" x14ac:dyDescent="0.25">
      <c r="A574" s="98" t="s">
        <v>183</v>
      </c>
      <c r="B574" s="141" t="s">
        <v>184</v>
      </c>
      <c r="C574" s="98"/>
      <c r="D574" s="98" t="s">
        <v>183</v>
      </c>
      <c r="E574" s="98" t="s">
        <v>185</v>
      </c>
      <c r="F574" s="99" t="s">
        <v>186</v>
      </c>
      <c r="G574" s="97" t="s">
        <v>840</v>
      </c>
      <c r="H574" s="100" t="s">
        <v>7</v>
      </c>
      <c r="I574" s="100" t="s">
        <v>8</v>
      </c>
      <c r="J574" s="100" t="s">
        <v>9</v>
      </c>
      <c r="K574" s="100" t="s">
        <v>878</v>
      </c>
      <c r="L574" s="100" t="s">
        <v>194</v>
      </c>
      <c r="M574" s="100" t="s">
        <v>195</v>
      </c>
      <c r="N574" s="100" t="s">
        <v>196</v>
      </c>
      <c r="O574" s="100" t="s">
        <v>194</v>
      </c>
      <c r="P574" s="100" t="s">
        <v>195</v>
      </c>
      <c r="Q574" s="100" t="s">
        <v>195</v>
      </c>
      <c r="R574" s="99" t="s">
        <v>854</v>
      </c>
      <c r="S574" s="99"/>
    </row>
    <row r="575" spans="1:19" s="57" customFormat="1" ht="30" x14ac:dyDescent="0.25">
      <c r="A575" s="98" t="s">
        <v>2386</v>
      </c>
      <c r="B575" s="98" t="s">
        <v>2387</v>
      </c>
      <c r="C575" s="98">
        <v>40233308</v>
      </c>
      <c r="D575" s="98" t="s">
        <v>2388</v>
      </c>
      <c r="E575" s="98"/>
      <c r="F575" s="99"/>
      <c r="G575" s="97" t="s">
        <v>2389</v>
      </c>
      <c r="H575" s="98" t="s">
        <v>7</v>
      </c>
      <c r="I575" s="98"/>
      <c r="J575" s="98"/>
      <c r="K575" s="100" t="s">
        <v>878</v>
      </c>
      <c r="L575" s="100" t="s">
        <v>194</v>
      </c>
      <c r="M575" s="100" t="s">
        <v>195</v>
      </c>
      <c r="N575" s="100" t="s">
        <v>196</v>
      </c>
      <c r="O575" s="100" t="s">
        <v>194</v>
      </c>
      <c r="P575" s="100" t="s">
        <v>195</v>
      </c>
      <c r="Q575" s="100" t="s">
        <v>195</v>
      </c>
      <c r="R575" s="98" t="s">
        <v>2413</v>
      </c>
      <c r="S575" s="123"/>
    </row>
    <row r="576" spans="1:19" s="57" customFormat="1" ht="90" x14ac:dyDescent="0.25">
      <c r="A576" s="118" t="s">
        <v>322</v>
      </c>
      <c r="B576" s="118" t="s">
        <v>323</v>
      </c>
      <c r="C576" s="124">
        <v>27834972</v>
      </c>
      <c r="D576" s="98" t="s">
        <v>841</v>
      </c>
      <c r="E576" s="98" t="s">
        <v>255</v>
      </c>
      <c r="F576" s="99" t="s">
        <v>324</v>
      </c>
      <c r="G576" s="97" t="s">
        <v>325</v>
      </c>
      <c r="H576" s="98" t="s">
        <v>7</v>
      </c>
      <c r="I576" s="98"/>
      <c r="J576" s="98"/>
      <c r="K576" s="100" t="s">
        <v>878</v>
      </c>
      <c r="L576" s="100" t="s">
        <v>194</v>
      </c>
      <c r="M576" s="100" t="s">
        <v>195</v>
      </c>
      <c r="N576" s="100" t="s">
        <v>196</v>
      </c>
      <c r="O576" s="100" t="s">
        <v>194</v>
      </c>
      <c r="P576" s="100" t="s">
        <v>195</v>
      </c>
      <c r="Q576" s="100" t="s">
        <v>195</v>
      </c>
      <c r="R576" s="99" t="s">
        <v>854</v>
      </c>
      <c r="S576" s="99"/>
    </row>
    <row r="577" spans="1:19" s="57" customFormat="1" ht="30" x14ac:dyDescent="0.25">
      <c r="A577" s="94" t="s">
        <v>1568</v>
      </c>
      <c r="B577" s="94" t="s">
        <v>2390</v>
      </c>
      <c r="C577" s="124">
        <v>25508601</v>
      </c>
      <c r="D577" s="98" t="s">
        <v>406</v>
      </c>
      <c r="E577" s="98"/>
      <c r="F577" s="120"/>
      <c r="G577" s="80" t="s">
        <v>2391</v>
      </c>
      <c r="H577" s="98" t="s">
        <v>7</v>
      </c>
      <c r="I577" s="98"/>
      <c r="J577" s="98"/>
      <c r="K577" s="100" t="s">
        <v>878</v>
      </c>
      <c r="L577" s="100" t="s">
        <v>194</v>
      </c>
      <c r="M577" s="100" t="s">
        <v>195</v>
      </c>
      <c r="N577" s="100" t="s">
        <v>196</v>
      </c>
      <c r="O577" s="100" t="s">
        <v>194</v>
      </c>
      <c r="P577" s="100" t="s">
        <v>195</v>
      </c>
      <c r="Q577" s="100" t="s">
        <v>195</v>
      </c>
      <c r="R577" s="98" t="s">
        <v>2413</v>
      </c>
      <c r="S577" s="123"/>
    </row>
    <row r="578" spans="1:19" s="57" customFormat="1" ht="30" x14ac:dyDescent="0.25">
      <c r="A578" s="98" t="s">
        <v>1100</v>
      </c>
      <c r="B578" s="98" t="s">
        <v>1039</v>
      </c>
      <c r="C578" s="100">
        <v>45352925</v>
      </c>
      <c r="D578" s="98" t="s">
        <v>678</v>
      </c>
      <c r="E578" s="98"/>
      <c r="F578" s="100" t="s">
        <v>1308</v>
      </c>
      <c r="G578" s="98" t="s">
        <v>2392</v>
      </c>
      <c r="H578" s="98" t="s">
        <v>7</v>
      </c>
      <c r="I578" s="98"/>
      <c r="J578" s="98"/>
      <c r="K578" s="100" t="s">
        <v>878</v>
      </c>
      <c r="L578" s="100" t="s">
        <v>194</v>
      </c>
      <c r="M578" s="100" t="s">
        <v>195</v>
      </c>
      <c r="N578" s="100" t="s">
        <v>196</v>
      </c>
      <c r="O578" s="100" t="s">
        <v>194</v>
      </c>
      <c r="P578" s="100" t="s">
        <v>195</v>
      </c>
      <c r="Q578" s="100" t="s">
        <v>195</v>
      </c>
      <c r="R578" s="98" t="s">
        <v>2413</v>
      </c>
      <c r="S578" s="123"/>
    </row>
    <row r="579" spans="1:19" s="57" customFormat="1" ht="45" x14ac:dyDescent="0.25">
      <c r="A579" s="98" t="s">
        <v>844</v>
      </c>
      <c r="B579" s="98" t="s">
        <v>737</v>
      </c>
      <c r="C579" s="98">
        <v>22797785</v>
      </c>
      <c r="D579" s="98" t="s">
        <v>845</v>
      </c>
      <c r="E579" s="98" t="s">
        <v>255</v>
      </c>
      <c r="F579" s="99" t="s">
        <v>739</v>
      </c>
      <c r="G579" s="98" t="s">
        <v>740</v>
      </c>
      <c r="H579" s="98" t="s">
        <v>7</v>
      </c>
      <c r="I579" s="98"/>
      <c r="J579" s="98"/>
      <c r="K579" s="100" t="s">
        <v>878</v>
      </c>
      <c r="L579" s="100" t="s">
        <v>194</v>
      </c>
      <c r="M579" s="100" t="s">
        <v>195</v>
      </c>
      <c r="N579" s="100" t="s">
        <v>196</v>
      </c>
      <c r="O579" s="100" t="s">
        <v>194</v>
      </c>
      <c r="P579" s="100" t="s">
        <v>195</v>
      </c>
      <c r="Q579" s="100" t="s">
        <v>195</v>
      </c>
      <c r="R579" s="99" t="s">
        <v>854</v>
      </c>
      <c r="S579" s="99"/>
    </row>
    <row r="580" spans="1:19" s="57" customFormat="1" ht="45" x14ac:dyDescent="0.25">
      <c r="A580" s="98" t="s">
        <v>842</v>
      </c>
      <c r="B580" s="98" t="s">
        <v>737</v>
      </c>
      <c r="C580" s="98">
        <v>25025589</v>
      </c>
      <c r="D580" s="98" t="s">
        <v>843</v>
      </c>
      <c r="E580" s="98" t="s">
        <v>255</v>
      </c>
      <c r="F580" s="99" t="s">
        <v>739</v>
      </c>
      <c r="G580" s="98" t="s">
        <v>740</v>
      </c>
      <c r="H580" s="98" t="s">
        <v>7</v>
      </c>
      <c r="I580" s="98"/>
      <c r="J580" s="98"/>
      <c r="K580" s="100" t="s">
        <v>878</v>
      </c>
      <c r="L580" s="100" t="s">
        <v>194</v>
      </c>
      <c r="M580" s="100" t="s">
        <v>195</v>
      </c>
      <c r="N580" s="100" t="s">
        <v>196</v>
      </c>
      <c r="O580" s="100" t="s">
        <v>194</v>
      </c>
      <c r="P580" s="100" t="s">
        <v>195</v>
      </c>
      <c r="Q580" s="100" t="s">
        <v>195</v>
      </c>
      <c r="R580" s="99" t="s">
        <v>854</v>
      </c>
      <c r="S580" s="99"/>
    </row>
    <row r="581" spans="1:19" s="57" customFormat="1" ht="60" x14ac:dyDescent="0.25">
      <c r="A581" s="118" t="s">
        <v>275</v>
      </c>
      <c r="B581" s="118" t="s">
        <v>276</v>
      </c>
      <c r="C581" s="124">
        <v>25475819</v>
      </c>
      <c r="D581" s="118" t="s">
        <v>277</v>
      </c>
      <c r="E581" s="98" t="s">
        <v>278</v>
      </c>
      <c r="F581" s="99"/>
      <c r="G581" s="80" t="s">
        <v>2393</v>
      </c>
      <c r="H581" s="100" t="s">
        <v>7</v>
      </c>
      <c r="I581" s="100"/>
      <c r="J581" s="100"/>
      <c r="K581" s="100" t="s">
        <v>878</v>
      </c>
      <c r="L581" s="100" t="s">
        <v>194</v>
      </c>
      <c r="M581" s="100" t="s">
        <v>195</v>
      </c>
      <c r="N581" s="100" t="s">
        <v>196</v>
      </c>
      <c r="O581" s="100" t="s">
        <v>194</v>
      </c>
      <c r="P581" s="100" t="s">
        <v>195</v>
      </c>
      <c r="Q581" s="100" t="s">
        <v>195</v>
      </c>
      <c r="R581" s="99" t="s">
        <v>2426</v>
      </c>
      <c r="S581" s="99"/>
    </row>
    <row r="582" spans="1:19" s="57" customFormat="1" ht="120" x14ac:dyDescent="0.25">
      <c r="A582" s="98" t="s">
        <v>366</v>
      </c>
      <c r="B582" s="141" t="s">
        <v>372</v>
      </c>
      <c r="C582" s="98">
        <v>18627226</v>
      </c>
      <c r="D582" s="98" t="s">
        <v>851</v>
      </c>
      <c r="E582" s="98" t="s">
        <v>255</v>
      </c>
      <c r="F582" s="99"/>
      <c r="G582" s="98"/>
      <c r="H582" s="98" t="s">
        <v>7</v>
      </c>
      <c r="I582" s="98"/>
      <c r="J582" s="98"/>
      <c r="K582" s="100" t="s">
        <v>878</v>
      </c>
      <c r="L582" s="100" t="s">
        <v>194</v>
      </c>
      <c r="M582" s="100" t="s">
        <v>195</v>
      </c>
      <c r="N582" s="100" t="s">
        <v>196</v>
      </c>
      <c r="O582" s="100" t="s">
        <v>194</v>
      </c>
      <c r="P582" s="100" t="s">
        <v>195</v>
      </c>
      <c r="Q582" s="100" t="s">
        <v>195</v>
      </c>
      <c r="R582" s="99" t="s">
        <v>854</v>
      </c>
      <c r="S582" s="99"/>
    </row>
    <row r="583" spans="1:19" s="57" customFormat="1" ht="30" x14ac:dyDescent="0.25">
      <c r="A583" s="118" t="s">
        <v>846</v>
      </c>
      <c r="B583" s="142" t="s">
        <v>847</v>
      </c>
      <c r="C583" s="124" t="s">
        <v>848</v>
      </c>
      <c r="D583" s="118" t="s">
        <v>849</v>
      </c>
      <c r="E583" s="98" t="s">
        <v>194</v>
      </c>
      <c r="F583" s="143" t="s">
        <v>576</v>
      </c>
      <c r="G583" s="97" t="s">
        <v>850</v>
      </c>
      <c r="H583" s="100" t="s">
        <v>7</v>
      </c>
      <c r="I583" s="100"/>
      <c r="J583" s="100"/>
      <c r="K583" s="100" t="s">
        <v>878</v>
      </c>
      <c r="L583" s="100" t="s">
        <v>194</v>
      </c>
      <c r="M583" s="100" t="s">
        <v>195</v>
      </c>
      <c r="N583" s="100" t="s">
        <v>196</v>
      </c>
      <c r="O583" s="100" t="s">
        <v>194</v>
      </c>
      <c r="P583" s="100" t="s">
        <v>195</v>
      </c>
      <c r="Q583" s="100" t="s">
        <v>195</v>
      </c>
      <c r="R583" s="99" t="s">
        <v>854</v>
      </c>
      <c r="S583" s="99"/>
    </row>
    <row r="584" spans="1:19" s="57" customFormat="1" ht="30" x14ac:dyDescent="0.25">
      <c r="A584" s="118" t="s">
        <v>272</v>
      </c>
      <c r="B584" s="118" t="s">
        <v>273</v>
      </c>
      <c r="C584" s="124">
        <v>28717147</v>
      </c>
      <c r="D584" s="118" t="s">
        <v>274</v>
      </c>
      <c r="E584" s="98" t="s">
        <v>255</v>
      </c>
      <c r="F584" s="99" t="s">
        <v>225</v>
      </c>
      <c r="G584" s="97" t="s">
        <v>225</v>
      </c>
      <c r="H584" s="100" t="s">
        <v>7</v>
      </c>
      <c r="I584" s="100"/>
      <c r="J584" s="100"/>
      <c r="K584" s="100" t="s">
        <v>878</v>
      </c>
      <c r="L584" s="100" t="s">
        <v>194</v>
      </c>
      <c r="M584" s="100" t="s">
        <v>195</v>
      </c>
      <c r="N584" s="100" t="s">
        <v>196</v>
      </c>
      <c r="O584" s="100" t="s">
        <v>194</v>
      </c>
      <c r="P584" s="100" t="s">
        <v>195</v>
      </c>
      <c r="Q584" s="100" t="s">
        <v>195</v>
      </c>
      <c r="R584" s="99" t="s">
        <v>854</v>
      </c>
      <c r="S584" s="99"/>
    </row>
    <row r="585" spans="1:19" s="57" customFormat="1" ht="60" x14ac:dyDescent="0.25">
      <c r="A585" s="118" t="s">
        <v>357</v>
      </c>
      <c r="B585" s="118" t="s">
        <v>358</v>
      </c>
      <c r="C585" s="124">
        <v>64511359</v>
      </c>
      <c r="D585" s="118" t="s">
        <v>852</v>
      </c>
      <c r="E585" s="98" t="s">
        <v>255</v>
      </c>
      <c r="F585" s="99"/>
      <c r="G585" s="80" t="s">
        <v>2394</v>
      </c>
      <c r="H585" s="100" t="s">
        <v>7</v>
      </c>
      <c r="I585" s="100"/>
      <c r="J585" s="100"/>
      <c r="K585" s="100" t="s">
        <v>878</v>
      </c>
      <c r="L585" s="100" t="s">
        <v>194</v>
      </c>
      <c r="M585" s="100" t="s">
        <v>195</v>
      </c>
      <c r="N585" s="100" t="s">
        <v>196</v>
      </c>
      <c r="O585" s="100" t="s">
        <v>194</v>
      </c>
      <c r="P585" s="100" t="s">
        <v>195</v>
      </c>
      <c r="Q585" s="100" t="s">
        <v>195</v>
      </c>
      <c r="R585" s="99" t="s">
        <v>2426</v>
      </c>
      <c r="S585" s="99"/>
    </row>
    <row r="586" spans="1:19" s="20" customFormat="1" ht="240" x14ac:dyDescent="0.25">
      <c r="A586" s="98" t="s">
        <v>357</v>
      </c>
      <c r="B586" s="98" t="s">
        <v>358</v>
      </c>
      <c r="C586" s="98">
        <v>64511359</v>
      </c>
      <c r="D586" s="98" t="s">
        <v>853</v>
      </c>
      <c r="E586" s="98" t="s">
        <v>255</v>
      </c>
      <c r="F586" s="99"/>
      <c r="G586" s="98"/>
      <c r="H586" s="100" t="s">
        <v>7</v>
      </c>
      <c r="I586" s="98"/>
      <c r="J586" s="98"/>
      <c r="K586" s="100" t="s">
        <v>878</v>
      </c>
      <c r="L586" s="100" t="s">
        <v>194</v>
      </c>
      <c r="M586" s="100" t="s">
        <v>195</v>
      </c>
      <c r="N586" s="100" t="s">
        <v>196</v>
      </c>
      <c r="O586" s="100" t="s">
        <v>194</v>
      </c>
      <c r="P586" s="100" t="s">
        <v>195</v>
      </c>
      <c r="Q586" s="100" t="s">
        <v>195</v>
      </c>
      <c r="R586" s="99" t="s">
        <v>854</v>
      </c>
      <c r="S586" s="99"/>
    </row>
  </sheetData>
  <sheetProtection selectLockedCells="1" selectUnlockedCells="1"/>
  <autoFilter ref="A5:S586">
    <filterColumn colId="18">
      <filters blank="1"/>
    </filterColumn>
  </autoFilter>
  <mergeCells count="4">
    <mergeCell ref="A3:C3"/>
    <mergeCell ref="H4:J4"/>
    <mergeCell ref="D3:F3"/>
    <mergeCell ref="O4:Q4"/>
  </mergeCells>
  <hyperlinks>
    <hyperlink ref="F198" r:id="rId1"/>
    <hyperlink ref="F190" r:id="rId2" display="Bronislav.Koterla@et.trz.cz"/>
    <hyperlink ref="F165" r:id="rId3"/>
    <hyperlink ref="F200" r:id="rId4" display="martin.lasmansky@echas.cz, _x000a_ales.panek@echas.cz"/>
    <hyperlink ref="F197" r:id="rId5" display="dispecink_revm@veoliaenergie.cz"/>
    <hyperlink ref="F186" r:id="rId6"/>
    <hyperlink ref="F232" r:id="rId7" display="mailto:lomy@colas.cz"/>
    <hyperlink ref="F429" r:id="rId8" display="mailto:michal.balik@zeppelin.com"/>
    <hyperlink ref="F335" r:id="rId9"/>
    <hyperlink ref="F388" r:id="rId10" display="m.sochor@soboscz.cz  info@soboscz.cz "/>
    <hyperlink ref="F354" r:id="rId11" display="cap@pragotrade.cz  recyklacepchery@seznam.cz"/>
    <hyperlink ref="F233" r:id="rId12" display="mailto:lomy@colas.cz"/>
    <hyperlink ref="F288" r:id="rId13" display="mailto:tomas.strnadel@geostavby.cz"/>
    <hyperlink ref="F367" r:id="rId14" display="mailto:kusy@remex.cz"/>
    <hyperlink ref="F384" r:id="rId15" display="mailto:sk.stav@seznam.cz"/>
    <hyperlink ref="F269" r:id="rId16" display="mailto:r.prochazka@dts-as.cz"/>
    <hyperlink ref="F374" r:id="rId17" display="mailto:a.hackenberg@tiscali.cz"/>
    <hyperlink ref="F436" r:id="rId18" display="mailto:elka@zrecyklujeme.cz"/>
    <hyperlink ref="F300" r:id="rId19" display="mailto:kancelar@sluzbykabat.cz"/>
    <hyperlink ref="F320" r:id="rId20" display="mailto:likol@likol.cz"/>
    <hyperlink ref="F291" r:id="rId21" display="mailto:lukas.vojtech@hes-stavebni.cz"/>
    <hyperlink ref="F234" r:id="rId22" display="mailto:lomy@colas.cz"/>
    <hyperlink ref="F235" r:id="rId23" display="mailto:lomy@colas.cz"/>
    <hyperlink ref="F249" r:id="rId24" display="mailto:recyklace@demstavgroup.cz"/>
    <hyperlink ref="F209" r:id="rId25" display="mailto:pazour@aquasys.cz"/>
    <hyperlink ref="F36" r:id="rId26"/>
    <hyperlink ref="F37" r:id="rId27"/>
    <hyperlink ref="F114" r:id="rId28"/>
    <hyperlink ref="F115" r:id="rId29" display="mailto:kusy@remex.cz"/>
    <hyperlink ref="F105" r:id="rId30"/>
    <hyperlink ref="F106" r:id="rId31" display="mailto:mykol@wo.cz"/>
    <hyperlink ref="F46" r:id="rId32"/>
    <hyperlink ref="F47" r:id="rId33" display="mailto:demolice@demontservis.cz"/>
    <hyperlink ref="F20" r:id="rId34"/>
    <hyperlink ref="F21" r:id="rId35"/>
    <hyperlink ref="F95" r:id="rId36"/>
    <hyperlink ref="F96" r:id="rId37"/>
    <hyperlink ref="F101" r:id="rId38"/>
    <hyperlink ref="F102" r:id="rId39" display="mailto:moyses@moyses.cz"/>
    <hyperlink ref="F178" r:id="rId40"/>
    <hyperlink ref="F179" r:id="rId41"/>
    <hyperlink ref="F163" r:id="rId42"/>
    <hyperlink ref="F164" r:id="rId43"/>
    <hyperlink ref="F48" r:id="rId44"/>
    <hyperlink ref="F49" r:id="rId45"/>
    <hyperlink ref="F44" r:id="rId46"/>
    <hyperlink ref="F45" r:id="rId47"/>
    <hyperlink ref="F81" r:id="rId48"/>
    <hyperlink ref="F182" r:id="rId49"/>
    <hyperlink ref="F183" r:id="rId50"/>
    <hyperlink ref="F34" r:id="rId51"/>
    <hyperlink ref="F35" r:id="rId52"/>
    <hyperlink ref="F56" r:id="rId53"/>
    <hyperlink ref="F57" r:id="rId54" display="mailto:tylova@eden-trade.cz"/>
    <hyperlink ref="F52" r:id="rId55"/>
    <hyperlink ref="F53" r:id="rId56" display="mailto:drtice-tridice@seznam.cz"/>
    <hyperlink ref="F50" r:id="rId57"/>
    <hyperlink ref="F51" r:id="rId58" display="mailto:info@dolezal-v.cz?subject=Dotaz%20z%20www.dolezal-v.cz"/>
    <hyperlink ref="F154" r:id="rId59"/>
    <hyperlink ref="F155" r:id="rId60" display="mailto:firma@terraservice.cz"/>
    <hyperlink ref="F180" r:id="rId61"/>
    <hyperlink ref="F181" r:id="rId62"/>
    <hyperlink ref="F30" r:id="rId63"/>
    <hyperlink ref="F31" r:id="rId64" display="mailto:bergasto@bergasto.cz"/>
    <hyperlink ref="F28" r:id="rId65"/>
    <hyperlink ref="F29" r:id="rId66" display="mailto:martin-urban@email.cz"/>
    <hyperlink ref="F22" r:id="rId67"/>
    <hyperlink ref="F23" r:id="rId68" display="mailto:nemec@bronem.cz"/>
    <hyperlink ref="F159" r:id="rId69"/>
    <hyperlink ref="F160" r:id="rId70" display="mailto:Titer.as@seznam.cz"/>
    <hyperlink ref="F93" r:id="rId71"/>
    <hyperlink ref="F94" r:id="rId72" display="mailto:pavel.vladovic@m-infra.cz"/>
    <hyperlink ref="F366" r:id="rId73"/>
    <hyperlink ref="F368" r:id="rId74"/>
    <hyperlink ref="F369" r:id="rId75"/>
    <hyperlink ref="F383" r:id="rId76" display="mailto:spina@skeko.cz"/>
    <hyperlink ref="F9" r:id="rId77"/>
    <hyperlink ref="F439" r:id="rId78"/>
    <hyperlink ref="F440" r:id="rId79"/>
    <hyperlink ref="F472" r:id="rId80"/>
    <hyperlink ref="F476" r:id="rId81"/>
    <hyperlink ref="F485" r:id="rId82"/>
    <hyperlink ref="F494" r:id="rId83"/>
    <hyperlink ref="F495" r:id="rId84"/>
    <hyperlink ref="F514" r:id="rId85"/>
    <hyperlink ref="F517" r:id="rId86"/>
    <hyperlink ref="F555" r:id="rId87"/>
    <hyperlink ref="F556" r:id="rId88"/>
    <hyperlink ref="F572" r:id="rId89"/>
    <hyperlink ref="F516" r:id="rId90"/>
    <hyperlink ref="F567" r:id="rId91"/>
    <hyperlink ref="F499" r:id="rId92" display="petr.sebek@eurovia.cz"/>
    <hyperlink ref="F546" r:id="rId93"/>
    <hyperlink ref="F480" r:id="rId94" display="mailto:sottner@dekonta.cz"/>
    <hyperlink ref="F560" r:id="rId95" display="mailto:svab@kronospan.cz"/>
    <hyperlink ref="F477" r:id="rId96" display="mailto:cmugr@csap.cz"/>
    <hyperlink ref="F500" r:id="rId97"/>
    <hyperlink ref="F525" r:id="rId98"/>
    <hyperlink ref="F442" r:id="rId99"/>
    <hyperlink ref="F469" r:id="rId100"/>
    <hyperlink ref="F491" r:id="rId101" display="mailto:ecoretel@ecoretel.cz"/>
    <hyperlink ref="F492" r:id="rId102" display="mailto:hodek@ekostavbylouny.cz"/>
    <hyperlink ref="F497" r:id="rId103"/>
    <hyperlink ref="F520" r:id="rId104" display="mailto:recyklace@mapeco.cz"/>
    <hyperlink ref="F508" r:id="rId105"/>
    <hyperlink ref="F462" r:id="rId106"/>
    <hyperlink ref="F463" r:id="rId107"/>
    <hyperlink ref="F454" r:id="rId108"/>
    <hyperlink ref="F580" r:id="rId109"/>
    <hyperlink ref="F579" r:id="rId110"/>
    <hyperlink ref="F464" r:id="rId111"/>
    <hyperlink ref="F561" r:id="rId112"/>
    <hyperlink ref="F539" r:id="rId113"/>
    <hyperlink ref="F528" r:id="rId114" display="mailto:a.niemcova@mrozek.cz"/>
    <hyperlink ref="F576" r:id="rId115" display="mailto:info@vsjzabreh.cz"/>
    <hyperlink ref="F568" r:id="rId116"/>
    <hyperlink ref="F569" r:id="rId117" display="mailto:st.rec@seznam.cz"/>
    <hyperlink ref="F452" r:id="rId118" display="mailto:recyklace@azs98.cz"/>
    <hyperlink ref="F583" r:id="rId119"/>
    <hyperlink ref="F518" r:id="rId120"/>
    <hyperlink ref="F557" r:id="rId121"/>
    <hyperlink ref="F521" r:id="rId122" display="mailto:petr.fryc@mariuspedersen.cz"/>
    <hyperlink ref="F74" r:id="rId123"/>
    <hyperlink ref="F116" r:id="rId124"/>
    <hyperlink ref="F170" r:id="rId125"/>
    <hyperlink ref="F16" r:id="rId126"/>
    <hyperlink ref="F41" r:id="rId127"/>
    <hyperlink ref="F125" r:id="rId128"/>
    <hyperlink ref="F26" r:id="rId129"/>
    <hyperlink ref="F139" r:id="rId130"/>
    <hyperlink ref="F10" r:id="rId131"/>
    <hyperlink ref="F265" r:id="rId132" display="mailto:stein@drtice-tridice.cz"/>
    <hyperlink ref="F389" r:id="rId133" display="mailto:skacel@sprosro.cz"/>
    <hyperlink ref="F431" r:id="rId134" display="mailto:info-cz@zeppelin.com"/>
    <hyperlink ref="F328" r:id="rId135" display="info@mdssolution.cz"/>
    <hyperlink ref="F223" r:id="rId136" display="mailto:bergasto@bergasto.cz"/>
    <hyperlink ref="G223" r:id="rId137" display="tel:+420588881204"/>
    <hyperlink ref="F268" r:id="rId138" display="info@dtagroup.cz"/>
    <hyperlink ref="F392" r:id="rId139" display="mailto:stavby.safanda@seznam.cz"/>
    <hyperlink ref="F277" r:id="rId140" display="mailto:sochorova@envirexholding.cz"/>
    <hyperlink ref="F298" r:id="rId141" display="mailto:all@inventa-sro.cz"/>
    <hyperlink ref="F243" r:id="rId142" display="sekretariat@dekakom.cz"/>
    <hyperlink ref="F253" r:id="rId143" display="mailto:mrazek@diamo.cz"/>
    <hyperlink ref="F427" r:id="rId144"/>
    <hyperlink ref="F379" r:id="rId145"/>
    <hyperlink ref="F395" r:id="rId146"/>
    <hyperlink ref="F224" r:id="rId147" display="odpady@bergasto.cz"/>
    <hyperlink ref="F230" r:id="rId148" display="cannoneer@cannoneer.cz"/>
    <hyperlink ref="F229" r:id="rId149"/>
    <hyperlink ref="F351" r:id="rId150"/>
    <hyperlink ref="F130" r:id="rId151"/>
    <hyperlink ref="F7" r:id="rId152"/>
    <hyperlink ref="F256" r:id="rId153"/>
    <hyperlink ref="F210" r:id="rId154"/>
    <hyperlink ref="F341" r:id="rId155"/>
    <hyperlink ref="F420" r:id="rId156"/>
    <hyperlink ref="F338" r:id="rId157"/>
    <hyperlink ref="F273" r:id="rId158"/>
    <hyperlink ref="F378" r:id="rId159"/>
    <hyperlink ref="F435" r:id="rId160"/>
    <hyperlink ref="F386" r:id="rId161" display="info@smartroads.cz"/>
    <hyperlink ref="F270" r:id="rId162" display="ekolog@dufonev.cz"/>
    <hyperlink ref="F362" r:id="rId163" display="l.bulisova@rataela.cz                            mira.jires @rataela.cz"/>
    <hyperlink ref="F356" r:id="rId164"/>
    <hyperlink ref="F359" r:id="rId165"/>
    <hyperlink ref="F299" r:id="rId166"/>
    <hyperlink ref="F405" r:id="rId167"/>
    <hyperlink ref="F321" r:id="rId168"/>
    <hyperlink ref="F416" r:id="rId169"/>
    <hyperlink ref="F276" r:id="rId170"/>
    <hyperlink ref="F221" r:id="rId171" display="mailto:besbn@besbn.cz"/>
    <hyperlink ref="F242" r:id="rId172"/>
    <hyperlink ref="F241" r:id="rId173"/>
    <hyperlink ref="F254" r:id="rId174"/>
    <hyperlink ref="F331" r:id="rId175"/>
    <hyperlink ref="F411" r:id="rId176" display="mailto:info@trepart.cz"/>
    <hyperlink ref="F319" r:id="rId177"/>
    <hyperlink ref="F240" r:id="rId178" display="mailto:jan.prochazka@cnes.cz"/>
    <hyperlink ref="F303" r:id="rId179"/>
    <hyperlink ref="F401" r:id="rId180" display="mailto:strabag.asfalt@strabag.com"/>
    <hyperlink ref="F258" r:id="rId181" display="mailto:info@dolezal-v.cz?subject=Dotaz%20z%20www.dolezal-v.cz"/>
    <hyperlink ref="F274" r:id="rId182" display="mailto:ekorema@ekorema.cz"/>
    <hyperlink ref="G274" r:id="rId183" display="tel:+420 605 415 301"/>
    <hyperlink ref="F399" r:id="rId184" display="mailto:Roman.Mutl@seznam.cz"/>
    <hyperlink ref="F304" r:id="rId185"/>
    <hyperlink ref="F380" r:id="rId186"/>
    <hyperlink ref="F13" r:id="rId187"/>
    <hyperlink ref="F24" r:id="rId188" display="mailto:nemec@bronem.cz"/>
    <hyperlink ref="F25" r:id="rId189" display="mailto:nemec@bronem.cz"/>
    <hyperlink ref="F40" r:id="rId190"/>
    <hyperlink ref="F43" r:id="rId191"/>
    <hyperlink ref="F60" r:id="rId192"/>
    <hyperlink ref="F64" r:id="rId193"/>
    <hyperlink ref="F65" r:id="rId194"/>
    <hyperlink ref="F66" r:id="rId195"/>
    <hyperlink ref="F67" r:id="rId196"/>
    <hyperlink ref="F68" r:id="rId197"/>
    <hyperlink ref="F71" r:id="rId198"/>
    <hyperlink ref="F80" r:id="rId199"/>
    <hyperlink ref="F78" r:id="rId200"/>
    <hyperlink ref="F79" r:id="rId201"/>
    <hyperlink ref="F85" r:id="rId202"/>
    <hyperlink ref="F86" r:id="rId203"/>
    <hyperlink ref="F91" r:id="rId204" display="mailto:mertastav@mertastav.cz"/>
    <hyperlink ref="F92" r:id="rId205" display="mailto:mertastav@mertastav.cz"/>
    <hyperlink ref="F103" r:id="rId206" display="mailto:info@mrozek.cz"/>
    <hyperlink ref="F104" r:id="rId207" display="mailto:info@mrozek.cz"/>
    <hyperlink ref="F107" r:id="rId208"/>
    <hyperlink ref="F108" r:id="rId209"/>
    <hyperlink ref="F118" r:id="rId210"/>
    <hyperlink ref="F119" r:id="rId211"/>
    <hyperlink ref="F127" r:id="rId212" display="mailto:simkovic@simkovic.cz"/>
    <hyperlink ref="F128" r:id="rId213" display="mailto:simkovic@simkovic.cz"/>
    <hyperlink ref="F131" r:id="rId214" display="mailto:smetal@smetal.cz"/>
    <hyperlink ref="F132" r:id="rId215" display="mailto:smetal@smetal.cz"/>
    <hyperlink ref="F133" r:id="rId216" display="mailto:jiri.labuda@smolo.cz"/>
    <hyperlink ref="F134" r:id="rId217" display="mailto:jiri.labuda@smolo.cz"/>
    <hyperlink ref="F150" r:id="rId218" display="mailto:info@svobodasdk.cz"/>
    <hyperlink ref="F149" r:id="rId219" display="mailto:info@svobodasdk.cz"/>
    <hyperlink ref="F148" r:id="rId220" display="mailto:info@strojrent.cz"/>
    <hyperlink ref="F147" r:id="rId221" display="mailto:info@strojrent.cz"/>
    <hyperlink ref="F161" r:id="rId222"/>
    <hyperlink ref="F162" r:id="rId223"/>
    <hyperlink ref="F166" r:id="rId224"/>
    <hyperlink ref="F167" r:id="rId225"/>
    <hyperlink ref="F448" r:id="rId226"/>
    <hyperlink ref="F451" r:id="rId227"/>
    <hyperlink ref="F455" r:id="rId228"/>
    <hyperlink ref="G459" r:id="rId229"/>
    <hyperlink ref="F461" r:id="rId230" display="marketa.silhava@colas.cz"/>
    <hyperlink ref="G467" r:id="rId231"/>
    <hyperlink ref="F468" r:id="rId232"/>
    <hyperlink ref="F470" r:id="rId233"/>
    <hyperlink ref="F479" r:id="rId234"/>
    <hyperlink ref="F482" r:id="rId235"/>
    <hyperlink ref="F483" r:id="rId236"/>
    <hyperlink ref="F484" r:id="rId237"/>
    <hyperlink ref="F486" r:id="rId238"/>
    <hyperlink ref="F501" r:id="rId239"/>
    <hyperlink ref="F510" r:id="rId240"/>
    <hyperlink ref="F511" r:id="rId241"/>
    <hyperlink ref="F504" r:id="rId242"/>
    <hyperlink ref="F523" r:id="rId243"/>
    <hyperlink ref="F524" r:id="rId244"/>
    <hyperlink ref="F526" r:id="rId245" display="mailto:info@genova-sro.cz"/>
    <hyperlink ref="F529" r:id="rId246"/>
    <hyperlink ref="G533" r:id="rId247"/>
    <hyperlink ref="G544" r:id="rId248"/>
    <hyperlink ref="F545" r:id="rId249" display="info@remex.cz, +420 388 311 304"/>
    <hyperlink ref="F550" r:id="rId250"/>
    <hyperlink ref="F563" r:id="rId251"/>
    <hyperlink ref="F566" r:id="rId252"/>
    <hyperlink ref="F565" r:id="rId253"/>
    <hyperlink ref="F112" r:id="rId254"/>
  </hyperlinks>
  <pageMargins left="0.7" right="0.7" top="0.78749999999999998" bottom="0.78749999999999998" header="0.51180555555555551" footer="0.51180555555555551"/>
  <pageSetup paperSize="9" firstPageNumber="0" orientation="portrait" horizontalDpi="300" verticalDpi="300" r:id="rId255"/>
  <headerFooter alignWithMargins="0"/>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oblasti!$A$2:$A$18</xm:f>
          </x14:formula1>
          <xm:sqref>K6:K65653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pane ySplit="1" topLeftCell="A2" activePane="bottomLeft" state="frozen"/>
      <selection pane="bottomLeft"/>
    </sheetView>
  </sheetViews>
  <sheetFormatPr defaultColWidth="9.140625" defaultRowHeight="15" x14ac:dyDescent="0.2"/>
  <cols>
    <col min="1" max="1" width="16.85546875" style="1" customWidth="1"/>
    <col min="2" max="2" width="36.5703125" style="1" bestFit="1" customWidth="1"/>
    <col min="3" max="3" width="22.7109375" style="1" bestFit="1" customWidth="1"/>
    <col min="4" max="4" width="28.85546875" style="1" customWidth="1"/>
    <col min="5" max="5" width="20" style="1" customWidth="1"/>
    <col min="6" max="6" width="36.5703125" style="1" bestFit="1" customWidth="1"/>
    <col min="7" max="8" width="29" style="1" bestFit="1" customWidth="1"/>
    <col min="9" max="16384" width="9.140625" style="1"/>
  </cols>
  <sheetData>
    <row r="1" spans="1:8" s="2" customFormat="1" ht="56.25" thickBot="1" x14ac:dyDescent="0.4">
      <c r="A1" s="144" t="s">
        <v>2490</v>
      </c>
      <c r="B1" s="3" t="s">
        <v>869</v>
      </c>
      <c r="C1" s="3" t="s">
        <v>10</v>
      </c>
      <c r="D1" s="4" t="s">
        <v>1730</v>
      </c>
      <c r="E1" s="4" t="s">
        <v>870</v>
      </c>
      <c r="F1" s="3" t="s">
        <v>1731</v>
      </c>
      <c r="G1" s="3" t="s">
        <v>1732</v>
      </c>
      <c r="H1" s="5" t="s">
        <v>1733</v>
      </c>
    </row>
    <row r="2" spans="1:8" x14ac:dyDescent="0.2">
      <c r="A2" s="6" t="s">
        <v>871</v>
      </c>
      <c r="B2" s="6" t="s">
        <v>57</v>
      </c>
      <c r="C2" s="6" t="s">
        <v>56</v>
      </c>
      <c r="D2" s="6" t="s">
        <v>57</v>
      </c>
      <c r="E2" s="6" t="s">
        <v>58</v>
      </c>
      <c r="F2" s="6" t="s">
        <v>57</v>
      </c>
      <c r="G2" s="6" t="s">
        <v>57</v>
      </c>
      <c r="H2" s="6" t="s">
        <v>57</v>
      </c>
    </row>
    <row r="3" spans="1:8" x14ac:dyDescent="0.2">
      <c r="A3" s="7" t="s">
        <v>872</v>
      </c>
      <c r="B3" s="7" t="s">
        <v>187</v>
      </c>
      <c r="C3" s="7" t="s">
        <v>187</v>
      </c>
      <c r="D3" s="7" t="s">
        <v>188</v>
      </c>
      <c r="E3" s="7" t="s">
        <v>189</v>
      </c>
      <c r="F3" s="7" t="s">
        <v>188</v>
      </c>
      <c r="G3" s="7" t="s">
        <v>188</v>
      </c>
      <c r="H3" s="7" t="s">
        <v>188</v>
      </c>
    </row>
    <row r="4" spans="1:8" x14ac:dyDescent="0.2">
      <c r="A4" s="7" t="s">
        <v>873</v>
      </c>
      <c r="B4" s="7" t="s">
        <v>190</v>
      </c>
      <c r="C4" s="7" t="s">
        <v>190</v>
      </c>
      <c r="D4" s="7" t="s">
        <v>191</v>
      </c>
      <c r="E4" s="7" t="s">
        <v>192</v>
      </c>
      <c r="F4" s="7" t="s">
        <v>193</v>
      </c>
      <c r="G4" s="7" t="s">
        <v>191</v>
      </c>
      <c r="H4" s="7" t="s">
        <v>191</v>
      </c>
    </row>
    <row r="5" spans="1:8" x14ac:dyDescent="0.2">
      <c r="A5" s="7" t="s">
        <v>874</v>
      </c>
      <c r="B5" s="7" t="s">
        <v>875</v>
      </c>
      <c r="C5" s="7" t="s">
        <v>875</v>
      </c>
      <c r="D5" s="7" t="s">
        <v>191</v>
      </c>
      <c r="E5" s="7" t="s">
        <v>192</v>
      </c>
      <c r="F5" s="7" t="s">
        <v>193</v>
      </c>
      <c r="G5" s="7" t="s">
        <v>191</v>
      </c>
      <c r="H5" s="7" t="s">
        <v>191</v>
      </c>
    </row>
    <row r="6" spans="1:8" x14ac:dyDescent="0.2">
      <c r="A6" s="7" t="s">
        <v>876</v>
      </c>
      <c r="B6" s="7" t="s">
        <v>877</v>
      </c>
      <c r="C6" s="7" t="s">
        <v>877</v>
      </c>
      <c r="D6" s="7" t="s">
        <v>191</v>
      </c>
      <c r="E6" s="7" t="s">
        <v>192</v>
      </c>
      <c r="F6" s="7" t="s">
        <v>877</v>
      </c>
      <c r="G6" s="7" t="s">
        <v>191</v>
      </c>
      <c r="H6" s="7" t="s">
        <v>191</v>
      </c>
    </row>
    <row r="7" spans="1:8" x14ac:dyDescent="0.2">
      <c r="A7" s="7" t="s">
        <v>878</v>
      </c>
      <c r="B7" s="7" t="s">
        <v>194</v>
      </c>
      <c r="C7" s="7" t="s">
        <v>194</v>
      </c>
      <c r="D7" s="7" t="s">
        <v>195</v>
      </c>
      <c r="E7" s="7" t="s">
        <v>196</v>
      </c>
      <c r="F7" s="7" t="s">
        <v>194</v>
      </c>
      <c r="G7" s="7" t="s">
        <v>195</v>
      </c>
      <c r="H7" s="7" t="s">
        <v>195</v>
      </c>
    </row>
    <row r="8" spans="1:8" x14ac:dyDescent="0.2">
      <c r="A8" s="7" t="s">
        <v>879</v>
      </c>
      <c r="B8" s="7" t="s">
        <v>197</v>
      </c>
      <c r="C8" s="7" t="s">
        <v>197</v>
      </c>
      <c r="D8" s="7" t="s">
        <v>195</v>
      </c>
      <c r="E8" s="7" t="s">
        <v>196</v>
      </c>
      <c r="F8" s="7" t="s">
        <v>197</v>
      </c>
      <c r="G8" s="7" t="s">
        <v>195</v>
      </c>
      <c r="H8" s="7" t="s">
        <v>195</v>
      </c>
    </row>
    <row r="9" spans="1:8" x14ac:dyDescent="0.2">
      <c r="A9" s="7" t="s">
        <v>880</v>
      </c>
      <c r="B9" s="7" t="s">
        <v>198</v>
      </c>
      <c r="C9" s="7" t="s">
        <v>198</v>
      </c>
      <c r="D9" s="7" t="s">
        <v>199</v>
      </c>
      <c r="E9" s="7" t="s">
        <v>200</v>
      </c>
      <c r="F9" s="7" t="s">
        <v>198</v>
      </c>
      <c r="G9" s="7" t="s">
        <v>198</v>
      </c>
      <c r="H9" s="7" t="s">
        <v>198</v>
      </c>
    </row>
    <row r="10" spans="1:8" x14ac:dyDescent="0.2">
      <c r="A10" s="7" t="s">
        <v>881</v>
      </c>
      <c r="B10" s="7" t="s">
        <v>882</v>
      </c>
      <c r="C10" s="7" t="s">
        <v>882</v>
      </c>
      <c r="D10" s="7" t="s">
        <v>199</v>
      </c>
      <c r="E10" s="7" t="s">
        <v>200</v>
      </c>
      <c r="F10" s="7" t="s">
        <v>882</v>
      </c>
      <c r="G10" s="7" t="s">
        <v>882</v>
      </c>
      <c r="H10" s="7" t="s">
        <v>882</v>
      </c>
    </row>
    <row r="11" spans="1:8" x14ac:dyDescent="0.2">
      <c r="A11" s="7" t="s">
        <v>883</v>
      </c>
      <c r="B11" s="7" t="s">
        <v>884</v>
      </c>
      <c r="C11" s="7" t="s">
        <v>884</v>
      </c>
      <c r="D11" s="7" t="s">
        <v>201</v>
      </c>
      <c r="E11" s="7" t="s">
        <v>202</v>
      </c>
      <c r="F11" s="7" t="s">
        <v>884</v>
      </c>
      <c r="G11" s="7" t="s">
        <v>884</v>
      </c>
      <c r="H11" s="7" t="s">
        <v>884</v>
      </c>
    </row>
    <row r="12" spans="1:8" x14ac:dyDescent="0.2">
      <c r="A12" s="7" t="s">
        <v>885</v>
      </c>
      <c r="B12" s="7" t="s">
        <v>203</v>
      </c>
      <c r="C12" s="7" t="s">
        <v>204</v>
      </c>
      <c r="D12" s="7" t="s">
        <v>201</v>
      </c>
      <c r="E12" s="7" t="s">
        <v>202</v>
      </c>
      <c r="F12" s="7" t="s">
        <v>203</v>
      </c>
      <c r="G12" s="7" t="s">
        <v>203</v>
      </c>
      <c r="H12" s="7" t="s">
        <v>203</v>
      </c>
    </row>
    <row r="13" spans="1:8" x14ac:dyDescent="0.2">
      <c r="A13" s="7" t="s">
        <v>886</v>
      </c>
      <c r="B13" s="7" t="s">
        <v>205</v>
      </c>
      <c r="C13" s="7" t="s">
        <v>204</v>
      </c>
      <c r="D13" s="7" t="s">
        <v>205</v>
      </c>
      <c r="E13" s="7" t="s">
        <v>206</v>
      </c>
      <c r="F13" s="7" t="s">
        <v>205</v>
      </c>
      <c r="G13" s="7" t="s">
        <v>205</v>
      </c>
      <c r="H13" s="7" t="s">
        <v>205</v>
      </c>
    </row>
    <row r="14" spans="1:8" x14ac:dyDescent="0.2">
      <c r="A14" s="7" t="s">
        <v>887</v>
      </c>
      <c r="B14" s="7" t="s">
        <v>888</v>
      </c>
      <c r="C14" s="7" t="s">
        <v>888</v>
      </c>
      <c r="D14" s="7" t="s">
        <v>889</v>
      </c>
      <c r="E14" s="7" t="s">
        <v>890</v>
      </c>
      <c r="F14" s="7" t="s">
        <v>888</v>
      </c>
      <c r="G14" s="7" t="s">
        <v>889</v>
      </c>
      <c r="H14" s="7" t="s">
        <v>889</v>
      </c>
    </row>
    <row r="15" spans="1:8" x14ac:dyDescent="0.2">
      <c r="A15" s="7" t="s">
        <v>891</v>
      </c>
      <c r="B15" s="7" t="s">
        <v>892</v>
      </c>
      <c r="C15" s="7" t="s">
        <v>892</v>
      </c>
      <c r="D15" s="7" t="s">
        <v>889</v>
      </c>
      <c r="E15" s="7" t="s">
        <v>890</v>
      </c>
      <c r="F15" s="7" t="s">
        <v>892</v>
      </c>
      <c r="G15" s="7" t="s">
        <v>889</v>
      </c>
      <c r="H15" s="7" t="s">
        <v>889</v>
      </c>
    </row>
    <row r="16" spans="1:8" x14ac:dyDescent="0.2">
      <c r="A16" s="7" t="s">
        <v>893</v>
      </c>
      <c r="B16" s="7" t="s">
        <v>894</v>
      </c>
      <c r="C16" s="7" t="s">
        <v>207</v>
      </c>
      <c r="D16" s="7" t="s">
        <v>894</v>
      </c>
      <c r="E16" s="7" t="s">
        <v>895</v>
      </c>
      <c r="F16" s="7" t="s">
        <v>894</v>
      </c>
      <c r="G16" s="7" t="s">
        <v>894</v>
      </c>
      <c r="H16" s="7" t="s">
        <v>894</v>
      </c>
    </row>
    <row r="17" spans="1:8" x14ac:dyDescent="0.2">
      <c r="A17" s="7" t="s">
        <v>896</v>
      </c>
      <c r="B17" s="7" t="s">
        <v>208</v>
      </c>
      <c r="C17" s="7" t="s">
        <v>207</v>
      </c>
      <c r="D17" s="7" t="s">
        <v>209</v>
      </c>
      <c r="E17" s="7" t="s">
        <v>210</v>
      </c>
      <c r="F17" s="7" t="s">
        <v>208</v>
      </c>
      <c r="G17" s="7" t="s">
        <v>209</v>
      </c>
      <c r="H17" s="7" t="s">
        <v>209</v>
      </c>
    </row>
    <row r="18" spans="1:8" x14ac:dyDescent="0.2">
      <c r="A18" s="7" t="s">
        <v>897</v>
      </c>
      <c r="B18" s="7" t="s">
        <v>211</v>
      </c>
      <c r="C18" s="7" t="s">
        <v>207</v>
      </c>
      <c r="D18" s="7" t="s">
        <v>209</v>
      </c>
      <c r="E18" s="7" t="s">
        <v>210</v>
      </c>
      <c r="F18" s="7" t="s">
        <v>211</v>
      </c>
      <c r="G18" s="7" t="s">
        <v>209</v>
      </c>
      <c r="H18" s="7" t="s">
        <v>209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zdroje</vt:lpstr>
      <vt:lpstr>oblasti</vt:lpstr>
      <vt:lpstr>zdroje!__xlnm_Print_Area</vt:lpstr>
      <vt:lpstr>zdroje!Oblast_tisku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 Vlcek</dc:creator>
  <cp:lastModifiedBy>ONDŘEJ VLČEK, Mgr.</cp:lastModifiedBy>
  <cp:revision>12</cp:revision>
  <cp:lastPrinted>2015-01-23T19:48:10Z</cp:lastPrinted>
  <dcterms:created xsi:type="dcterms:W3CDTF">2014-03-06T13:59:51Z</dcterms:created>
  <dcterms:modified xsi:type="dcterms:W3CDTF">2026-01-13T05:33:48Z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